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nga\Desktop\2025\"/>
    </mc:Choice>
  </mc:AlternateContent>
  <bookViews>
    <workbookView xWindow="0" yWindow="0" windowWidth="28800" windowHeight="11730"/>
  </bookViews>
  <sheets>
    <sheet name="Contract-Application" sheetId="2" r:id="rId1"/>
  </sheets>
  <definedNames>
    <definedName name="_xlnm.Print_Area" localSheetId="0">'Contract-Application'!$A$1:$R$61</definedName>
  </definedNames>
  <calcPr calcId="162913"/>
</workbook>
</file>

<file path=xl/calcChain.xml><?xml version="1.0" encoding="utf-8"?>
<calcChain xmlns="http://schemas.openxmlformats.org/spreadsheetml/2006/main">
  <c r="P43" i="2" l="1"/>
  <c r="P44" i="2" l="1"/>
  <c r="P38" i="2" l="1"/>
  <c r="L9" i="2" l="1"/>
  <c r="P34" i="2" l="1"/>
  <c r="P35" i="2"/>
  <c r="P36" i="2"/>
  <c r="P37" i="2"/>
  <c r="P33" i="2"/>
  <c r="P39" i="2" l="1"/>
  <c r="P40" i="2" s="1"/>
  <c r="P41" i="2" l="1"/>
  <c r="P42" i="2" s="1"/>
  <c r="P46" i="2" s="1"/>
  <c r="P47" i="2" l="1"/>
  <c r="P48" i="2" s="1"/>
</calcChain>
</file>

<file path=xl/sharedStrings.xml><?xml version="1.0" encoding="utf-8"?>
<sst xmlns="http://schemas.openxmlformats.org/spreadsheetml/2006/main" count="78" uniqueCount="76">
  <si>
    <t>Norēķinu rēķins: 01408034350</t>
  </si>
  <si>
    <t>Paraksta atšifrējums____________________________</t>
  </si>
  <si>
    <t>200__.gada "     ". _____________</t>
  </si>
  <si>
    <t xml:space="preserve">Space m²  </t>
  </si>
  <si>
    <t>Sum EUR</t>
  </si>
  <si>
    <t xml:space="preserve">ph.: </t>
  </si>
  <si>
    <t>Bank</t>
  </si>
  <si>
    <t>Account</t>
  </si>
  <si>
    <t>VAT payer No.</t>
  </si>
  <si>
    <t>Reg.No.</t>
  </si>
  <si>
    <t>Address</t>
  </si>
  <si>
    <t>Registered address</t>
  </si>
  <si>
    <t>Company</t>
  </si>
  <si>
    <t>Exhibitor</t>
  </si>
  <si>
    <r>
      <t>Organiser</t>
    </r>
    <r>
      <rPr>
        <b/>
        <sz val="11"/>
        <rFont val="Times New Roman"/>
        <family val="1"/>
        <charset val="186"/>
      </rPr>
      <t xml:space="preserve">
International Exhibition Company  "BT 1" Ltd</t>
    </r>
  </si>
  <si>
    <t>Uniform registration No.40003241394; VAT payer: LV40003241394</t>
  </si>
  <si>
    <t>Address: Kipsalas iela 8, Riga,  Latvia, LV-1048</t>
  </si>
  <si>
    <t xml:space="preserve">In accordance with the Regulations of Handling Customs, the Participant hereby authorises the Organiser to take the actions in compliance with the law regulating customs clearance procedure to ensure the participation of the Participant in the Exhibition and confirms his wish to make use of the Organiser's service. </t>
  </si>
  <si>
    <t>Stamp</t>
  </si>
  <si>
    <t>Date</t>
  </si>
  <si>
    <t>Signature</t>
  </si>
  <si>
    <t>S.W.I.F.T. HABA LV22</t>
  </si>
  <si>
    <t>IBAN LV23HABA0001408034350</t>
  </si>
  <si>
    <r>
      <t>Bank:</t>
    </r>
    <r>
      <rPr>
        <sz val="9"/>
        <rFont val="Times New Roman"/>
        <family val="1"/>
        <charset val="186"/>
      </rPr>
      <t xml:space="preserve"> SWEDBANK AS</t>
    </r>
  </si>
  <si>
    <t>Civil liability insurance for an exhibit space to 100m² (if the exhibit space rented exceeds 100m², the Participant shall pay EUR 13,- for each next 100 m² full or started).</t>
  </si>
  <si>
    <t>Participation fee, excl. of VAT 21%</t>
  </si>
  <si>
    <t xml:space="preserve">Type of an exhibit space         </t>
  </si>
  <si>
    <t>Open-air exhibit space (minimum 8 m²)</t>
  </si>
  <si>
    <t>x (6)</t>
  </si>
  <si>
    <t>x (6-7)</t>
  </si>
  <si>
    <t>GRAND TOTAL, excluding  (14)+(15)</t>
  </si>
  <si>
    <t xml:space="preserve">Base price for non-equiped exhibit space (EUR per 1 m²), excluding of VAT    </t>
  </si>
  <si>
    <t xml:space="preserve"> _________________________</t>
  </si>
  <si>
    <t>Date:</t>
  </si>
  <si>
    <t>E-mail:</t>
  </si>
  <si>
    <t>Yes</t>
  </si>
  <si>
    <t xml:space="preserve"> * Shall not be filled in if signed with a secure electronic signature containing a time stamp</t>
  </si>
  <si>
    <t>Authorised representative*</t>
  </si>
  <si>
    <t>Signature transcript*</t>
  </si>
  <si>
    <t>Exhibit Space anticipated presence of Co-Exhibitor  - please mark  </t>
  </si>
  <si>
    <t>No</t>
  </si>
  <si>
    <t>Exhibitor signature*____________________________</t>
  </si>
  <si>
    <t xml:space="preserve">The Organiser fills out this block!                                        </t>
  </si>
  <si>
    <t xml:space="preserve">On behalf of the Organizer, project manager 
</t>
  </si>
  <si>
    <t xml:space="preserve">Ph.:  </t>
  </si>
  <si>
    <t xml:space="preserve">e-mail: </t>
  </si>
  <si>
    <t>http://www.medbaltica.com</t>
  </si>
  <si>
    <t xml:space="preserve">mob.: </t>
  </si>
  <si>
    <t>The Exhibitor acknowledges that as of the day of signing this Contract-Application, neither the Exhibitor, nor members of its group of companies, nor members of its executive bodies, nor its true beneficiaries are subject to international or national sanctions within the meaning of the Law on International Sanctions and National Sanctions of the Republic of Latvia, and that the goods exhibited or services provided at the Exhibition are not affected by sectoral restrictions.</t>
  </si>
  <si>
    <t>From now on, mutual signing of electronic documents with electronic signature is allowed for solving all issues related to this Contract-Application, moreover, circulation of electronic documents and information without electronic signature between the Parties shall be performed only to the e-mail addresses specified in this Contract-Application.</t>
  </si>
  <si>
    <t xml:space="preserve">CONTRACT-APPLICATION                                                                                            </t>
  </si>
  <si>
    <t>Exhibitor authorised representative</t>
  </si>
  <si>
    <t>Additional payment EUR 6 per m² for the part of exhibit space where display constructions exceed 3.5 m in the height (the Participant shall have the Organiser's consent in writing).</t>
  </si>
  <si>
    <t xml:space="preserve">  Sum (1)+(2)+(3)+(4)+(5)+(6)</t>
  </si>
  <si>
    <t>Subtotal incl. discount (7)-(8)-(9)</t>
  </si>
  <si>
    <t>TOTAL excl. of VAT 21% (10)+(11)+(12)+(13)</t>
  </si>
  <si>
    <t>VAT 21% no (14)</t>
  </si>
  <si>
    <t>GRAND TOTAL (14)+(15), including of VAT 21%</t>
  </si>
  <si>
    <t>inga.kanasta@bt1.lv</t>
  </si>
  <si>
    <t>+371 67065053; GSM +371 22496678</t>
  </si>
  <si>
    <t>ME</t>
  </si>
  <si>
    <t>Inga Kanasta-Zabarovska</t>
  </si>
  <si>
    <t xml:space="preserve">Number of stand opening
(1; 2; 3; 4) </t>
  </si>
  <si>
    <t>Indoor exhibit space from 13 m² up to 24 m²</t>
  </si>
  <si>
    <t>Indoor exhibit space from 25 m² up to 40 m²</t>
  </si>
  <si>
    <t>Indoor exhibit space above 41 m²</t>
  </si>
  <si>
    <t>Indoor exhibit space from 6 m² up to 12 m²</t>
  </si>
  <si>
    <t>Redaction and prices included shall apply from 21.09.2024 
to transactions completed before 15.01.2025.
After that period, prices may be increased.</t>
  </si>
  <si>
    <t>00.00.2024</t>
  </si>
  <si>
    <t>The Organiser leases to the Exhibitor an exhibit space for the duration of the exhibition MEDBALTICA 2025 and in accordance with the Rules for Participation that is an integral part of this Contract-Application for participation. The Exhibitor may rent an exhibit space starting from 4m².</t>
  </si>
  <si>
    <t>Special 10% deduction for Participants of MEDBALTICA 2024!</t>
  </si>
  <si>
    <r>
      <t xml:space="preserve">  The lease of an exhibit space+Basic</t>
    </r>
    <r>
      <rPr>
        <b/>
        <sz val="11"/>
        <color rgb="FFFF0000"/>
        <rFont val="Times New Roman"/>
        <family val="1"/>
        <charset val="186"/>
      </rPr>
      <t xml:space="preserve"> </t>
    </r>
    <r>
      <rPr>
        <b/>
        <sz val="11"/>
        <rFont val="Times New Roman"/>
        <family val="1"/>
        <charset val="186"/>
      </rPr>
      <t>Equipment for an indoor exhibit space is subject to a surcharge at EUR 24 per m² on the rental price above.</t>
    </r>
  </si>
  <si>
    <t xml:space="preserve">We hereby confirm our participation in the exhibition "MEDBALTICA 2025" and accept the Rules for Participation we have been provided with by the Organiser.  </t>
  </si>
  <si>
    <t>25.-26.09.2025</t>
  </si>
  <si>
    <t>for participation in the exhibition MEDBALTICA 2025</t>
  </si>
  <si>
    <t>Submission deadline - 12.09.2025.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</si>
</sst>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0"/>
      <name val="Arial"/>
      <charset val="186"/>
    </font>
    <font>
      <sz val="10"/>
      <name val="Arial"/>
      <family val="2"/>
      <charset val="186"/>
    </font>
    <font>
      <sz val="10"/>
      <name val="Arial"/>
      <family val="2"/>
    </font>
    <font>
      <sz val="9"/>
      <name val="Arial"/>
      <family val="2"/>
    </font>
    <font>
      <sz val="8"/>
      <name val="Arial"/>
      <family val="2"/>
    </font>
    <font>
      <sz val="10"/>
      <name val="Times New Roman"/>
      <family val="1"/>
      <charset val="186"/>
    </font>
    <font>
      <b/>
      <sz val="18"/>
      <name val="Times New Roman"/>
      <family val="1"/>
      <charset val="186"/>
    </font>
    <font>
      <b/>
      <sz val="11"/>
      <name val="Times New Roman"/>
      <family val="1"/>
      <charset val="186"/>
    </font>
    <font>
      <b/>
      <sz val="9"/>
      <name val="Times New Roman"/>
      <family val="1"/>
      <charset val="186"/>
    </font>
    <font>
      <sz val="9"/>
      <name val="Times New Roman"/>
      <family val="1"/>
      <charset val="186"/>
    </font>
    <font>
      <b/>
      <sz val="10"/>
      <name val="Times New Roman"/>
      <family val="1"/>
      <charset val="186"/>
    </font>
    <font>
      <sz val="20"/>
      <name val="Times New Roman"/>
      <family val="1"/>
      <charset val="186"/>
    </font>
    <font>
      <b/>
      <sz val="22"/>
      <name val="Times New Roman"/>
      <family val="1"/>
      <charset val="186"/>
    </font>
    <font>
      <b/>
      <sz val="12"/>
      <name val="Times New Roman"/>
      <family val="1"/>
      <charset val="186"/>
    </font>
    <font>
      <sz val="8"/>
      <name val="Times New Roman"/>
      <family val="1"/>
      <charset val="186"/>
    </font>
    <font>
      <b/>
      <sz val="11"/>
      <color indexed="8"/>
      <name val="Times New Roman"/>
      <family val="1"/>
      <charset val="186"/>
    </font>
    <font>
      <u/>
      <sz val="10"/>
      <color indexed="12"/>
      <name val="Arial"/>
      <family val="2"/>
      <charset val="186"/>
    </font>
    <font>
      <sz val="11"/>
      <name val="Times New Roman"/>
      <family val="1"/>
      <charset val="186"/>
    </font>
    <font>
      <b/>
      <sz val="12"/>
      <color indexed="8"/>
      <name val="Times New Roman"/>
      <family val="1"/>
      <charset val="186"/>
    </font>
    <font>
      <b/>
      <u/>
      <sz val="12"/>
      <name val="Times New Roman"/>
      <family val="1"/>
      <charset val="186"/>
    </font>
    <font>
      <b/>
      <sz val="14"/>
      <name val="Times New Roman"/>
      <family val="1"/>
      <charset val="186"/>
    </font>
    <font>
      <b/>
      <sz val="10"/>
      <name val="Arial"/>
      <family val="2"/>
      <charset val="186"/>
    </font>
    <font>
      <b/>
      <sz val="28"/>
      <name val="Arial"/>
      <family val="2"/>
      <charset val="186"/>
    </font>
    <font>
      <b/>
      <sz val="26"/>
      <name val="Times New Roman"/>
      <family val="1"/>
      <charset val="186"/>
    </font>
    <font>
      <b/>
      <sz val="20"/>
      <name val="Times New Roman"/>
      <family val="1"/>
      <charset val="186"/>
    </font>
    <font>
      <b/>
      <sz val="26"/>
      <name val="Arial"/>
      <family val="2"/>
      <charset val="186"/>
    </font>
    <font>
      <b/>
      <sz val="20"/>
      <name val="Arial"/>
      <family val="2"/>
      <charset val="186"/>
    </font>
    <font>
      <b/>
      <sz val="11"/>
      <color rgb="FFFF0000"/>
      <name val="Times New Roman"/>
      <family val="1"/>
      <charset val="186"/>
    </font>
    <font>
      <sz val="10"/>
      <color rgb="FF000000"/>
      <name val="Times New Roman"/>
      <family val="1"/>
      <charset val="186"/>
    </font>
    <font>
      <i/>
      <sz val="9"/>
      <name val="Times New Roman"/>
      <family val="1"/>
      <charset val="186"/>
    </font>
    <font>
      <b/>
      <u/>
      <sz val="11"/>
      <name val="Times New Roman"/>
      <family val="1"/>
      <charset val="186"/>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s>
  <borders count="54">
    <border>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9" fontId="1" fillId="0" borderId="0" applyFont="0" applyFill="0" applyBorder="0" applyAlignment="0" applyProtection="0"/>
  </cellStyleXfs>
  <cellXfs count="299">
    <xf numFmtId="0" fontId="0" fillId="0" borderId="0" xfId="0"/>
    <xf numFmtId="0" fontId="2" fillId="0" borderId="0" xfId="0" applyFont="1" applyFill="1" applyProtection="1"/>
    <xf numFmtId="0" fontId="5" fillId="0" borderId="0" xfId="0" applyFont="1" applyFill="1" applyBorder="1" applyProtection="1"/>
    <xf numFmtId="0" fontId="13" fillId="0" borderId="0" xfId="0" applyFont="1" applyFill="1" applyBorder="1" applyAlignment="1" applyProtection="1">
      <alignment horizontal="left" vertical="center"/>
    </xf>
    <xf numFmtId="0" fontId="11" fillId="0" borderId="0" xfId="0" applyFont="1" applyFill="1" applyBorder="1" applyProtection="1"/>
    <xf numFmtId="0" fontId="12" fillId="0" borderId="0" xfId="0" applyFont="1" applyFill="1" applyBorder="1" applyAlignment="1" applyProtection="1">
      <alignment horizontal="center"/>
    </xf>
    <xf numFmtId="0" fontId="7" fillId="0" borderId="0" xfId="0" applyFont="1" applyFill="1" applyBorder="1" applyProtection="1"/>
    <xf numFmtId="0" fontId="13" fillId="0" borderId="0" xfId="0" applyFont="1" applyFill="1" applyBorder="1" applyAlignment="1" applyProtection="1">
      <alignment horizontal="left"/>
    </xf>
    <xf numFmtId="0" fontId="10" fillId="0" borderId="0" xfId="0" applyFont="1" applyFill="1" applyBorder="1" applyAlignment="1" applyProtection="1">
      <alignment horizontal="left" shrinkToFit="1"/>
    </xf>
    <xf numFmtId="0" fontId="2" fillId="0" borderId="0" xfId="0" applyFont="1" applyFill="1" applyBorder="1" applyAlignment="1" applyProtection="1">
      <alignment vertical="center"/>
    </xf>
    <xf numFmtId="0" fontId="9" fillId="0" borderId="0" xfId="0" applyFont="1" applyFill="1" applyBorder="1" applyAlignment="1" applyProtection="1">
      <alignment vertical="top"/>
    </xf>
    <xf numFmtId="0" fontId="14" fillId="0" borderId="0" xfId="0" applyFont="1" applyFill="1" applyBorder="1" applyAlignment="1" applyProtection="1">
      <alignment shrinkToFit="1"/>
    </xf>
    <xf numFmtId="0" fontId="2" fillId="0" borderId="0" xfId="0" applyFont="1" applyFill="1" applyBorder="1" applyProtection="1"/>
    <xf numFmtId="0" fontId="14" fillId="0" borderId="0" xfId="0" applyFont="1" applyFill="1" applyBorder="1" applyProtection="1"/>
    <xf numFmtId="0" fontId="5" fillId="0" borderId="0" xfId="0" applyFont="1" applyFill="1" applyBorder="1" applyAlignment="1" applyProtection="1">
      <alignment horizontal="right"/>
    </xf>
    <xf numFmtId="0" fontId="9" fillId="0" borderId="0" xfId="0" applyFont="1" applyFill="1" applyBorder="1" applyProtection="1"/>
    <xf numFmtId="0" fontId="14" fillId="0" borderId="0" xfId="0" applyFont="1" applyFill="1" applyBorder="1" applyAlignment="1" applyProtection="1">
      <alignment horizontal="centerContinuous"/>
    </xf>
    <xf numFmtId="0" fontId="14" fillId="0" borderId="0" xfId="0" applyFont="1" applyFill="1" applyBorder="1" applyAlignment="1" applyProtection="1">
      <alignment horizontal="left"/>
    </xf>
    <xf numFmtId="0" fontId="3" fillId="0" borderId="0" xfId="0" applyFont="1" applyFill="1" applyBorder="1" applyProtection="1"/>
    <xf numFmtId="0" fontId="5" fillId="0" borderId="0" xfId="0" applyFont="1" applyFill="1" applyBorder="1" applyAlignment="1" applyProtection="1">
      <alignment horizontal="left"/>
    </xf>
    <xf numFmtId="0" fontId="5" fillId="2" borderId="0" xfId="0" applyFont="1" applyFill="1" applyBorder="1" applyProtection="1"/>
    <xf numFmtId="0" fontId="17" fillId="0" borderId="1" xfId="0" applyFont="1" applyFill="1" applyBorder="1" applyAlignment="1" applyProtection="1"/>
    <xf numFmtId="0" fontId="17" fillId="0" borderId="2" xfId="0" applyFont="1" applyFill="1" applyBorder="1" applyAlignment="1" applyProtection="1"/>
    <xf numFmtId="0" fontId="4" fillId="0" borderId="0" xfId="0" applyFont="1" applyFill="1" applyBorder="1" applyProtection="1"/>
    <xf numFmtId="9" fontId="2" fillId="0" borderId="0" xfId="2" applyFont="1" applyFill="1" applyBorder="1" applyProtection="1"/>
    <xf numFmtId="2" fontId="2" fillId="0" borderId="0" xfId="0" applyNumberFormat="1" applyFont="1" applyFill="1" applyBorder="1" applyProtection="1"/>
    <xf numFmtId="0" fontId="2" fillId="0" borderId="0" xfId="0" applyFont="1" applyFill="1" applyBorder="1" applyAlignment="1" applyProtection="1"/>
    <xf numFmtId="0" fontId="17" fillId="0" borderId="11" xfId="0" applyFont="1" applyFill="1" applyBorder="1" applyAlignment="1" applyProtection="1">
      <protection locked="0"/>
    </xf>
    <xf numFmtId="0" fontId="8" fillId="0" borderId="0" xfId="0" applyFont="1" applyFill="1" applyBorder="1" applyAlignment="1">
      <alignment horizontal="left"/>
    </xf>
    <xf numFmtId="0" fontId="9" fillId="0" borderId="0" xfId="0" applyFont="1" applyFill="1" applyBorder="1"/>
    <xf numFmtId="0" fontId="5" fillId="0" borderId="0" xfId="0" applyFont="1" applyFill="1" applyBorder="1"/>
    <xf numFmtId="0" fontId="22" fillId="0" borderId="0" xfId="0" applyFont="1" applyFill="1" applyBorder="1" applyAlignment="1" applyProtection="1">
      <alignment vertical="center" wrapText="1"/>
    </xf>
    <xf numFmtId="0" fontId="23" fillId="0" borderId="0" xfId="0" applyFont="1" applyFill="1" applyBorder="1" applyAlignment="1" applyProtection="1"/>
    <xf numFmtId="0" fontId="10" fillId="0" borderId="0" xfId="0" applyFont="1" applyFill="1" applyBorder="1" applyAlignment="1" applyProtection="1">
      <alignment horizontal="left" wrapText="1" indent="1"/>
    </xf>
    <xf numFmtId="0" fontId="17" fillId="0" borderId="29" xfId="0" applyFont="1" applyFill="1" applyBorder="1" applyAlignment="1" applyProtection="1">
      <alignment horizontal="center"/>
      <protection locked="0"/>
    </xf>
    <xf numFmtId="0" fontId="10" fillId="0" borderId="0" xfId="0" applyFont="1" applyFill="1" applyBorder="1" applyAlignment="1" applyProtection="1"/>
    <xf numFmtId="0" fontId="5" fillId="0" borderId="0" xfId="0" applyFont="1" applyFill="1" applyBorder="1" applyAlignment="1" applyProtection="1"/>
    <xf numFmtId="0" fontId="5" fillId="0" borderId="0" xfId="0" applyFont="1" applyFill="1" applyBorder="1" applyAlignment="1" applyProtection="1">
      <alignment horizontal="centerContinuous"/>
    </xf>
    <xf numFmtId="0" fontId="16" fillId="0" borderId="0" xfId="1" applyFill="1" applyBorder="1" applyAlignment="1" applyProtection="1">
      <alignment horizontal="left"/>
    </xf>
    <xf numFmtId="0" fontId="8" fillId="3" borderId="9" xfId="0" applyFont="1" applyFill="1" applyBorder="1" applyAlignment="1" applyProtection="1">
      <alignment vertical="center" wrapText="1"/>
    </xf>
    <xf numFmtId="0" fontId="8" fillId="3" borderId="3" xfId="0" applyFont="1" applyFill="1" applyBorder="1" applyAlignment="1" applyProtection="1">
      <alignment vertical="center" wrapText="1"/>
    </xf>
    <xf numFmtId="2" fontId="19" fillId="3" borderId="0" xfId="0" applyNumberFormat="1" applyFont="1" applyFill="1" applyBorder="1" applyAlignment="1" applyProtection="1">
      <alignment horizontal="center" vertical="center" wrapText="1"/>
    </xf>
    <xf numFmtId="0" fontId="17" fillId="3" borderId="0" xfId="0" applyFont="1" applyFill="1" applyBorder="1" applyAlignment="1" applyProtection="1">
      <alignment vertical="center" wrapText="1"/>
    </xf>
    <xf numFmtId="0" fontId="17" fillId="3" borderId="4" xfId="0" applyFont="1" applyFill="1" applyBorder="1" applyAlignment="1" applyProtection="1">
      <alignment vertical="center" wrapText="1"/>
    </xf>
    <xf numFmtId="0" fontId="17" fillId="3" borderId="5" xfId="0" applyFont="1" applyFill="1" applyBorder="1" applyAlignment="1" applyProtection="1">
      <alignment vertical="center" wrapText="1"/>
    </xf>
    <xf numFmtId="0" fontId="17" fillId="3" borderId="6" xfId="0" applyFont="1" applyFill="1" applyBorder="1" applyAlignment="1" applyProtection="1">
      <alignment vertical="center" wrapText="1"/>
    </xf>
    <xf numFmtId="0" fontId="28" fillId="3" borderId="0" xfId="0" applyFont="1" applyFill="1" applyBorder="1"/>
    <xf numFmtId="0" fontId="17" fillId="3" borderId="0" xfId="0" applyFont="1" applyFill="1" applyBorder="1" applyProtection="1"/>
    <xf numFmtId="0" fontId="5" fillId="3" borderId="0" xfId="0" applyFont="1" applyFill="1" applyBorder="1" applyProtection="1"/>
    <xf numFmtId="0" fontId="17" fillId="3" borderId="11" xfId="0" applyFont="1" applyFill="1" applyBorder="1" applyProtection="1"/>
    <xf numFmtId="0" fontId="17" fillId="3" borderId="29" xfId="0" applyFont="1" applyFill="1" applyBorder="1" applyAlignment="1" applyProtection="1">
      <alignment horizontal="center"/>
    </xf>
    <xf numFmtId="0" fontId="17" fillId="3" borderId="2" xfId="0" applyFont="1" applyFill="1" applyBorder="1" applyAlignment="1" applyProtection="1"/>
    <xf numFmtId="0" fontId="17" fillId="3" borderId="0" xfId="0" applyFont="1" applyFill="1" applyBorder="1" applyAlignment="1" applyProtection="1">
      <alignment horizontal="left"/>
    </xf>
    <xf numFmtId="0" fontId="17" fillId="3" borderId="0" xfId="0" applyFont="1" applyFill="1" applyBorder="1" applyAlignment="1" applyProtection="1"/>
    <xf numFmtId="0" fontId="17" fillId="3" borderId="12" xfId="0" applyFont="1" applyFill="1" applyBorder="1" applyAlignment="1" applyProtection="1"/>
    <xf numFmtId="0" fontId="17" fillId="3" borderId="0" xfId="0" applyFont="1" applyFill="1" applyBorder="1" applyAlignment="1" applyProtection="1">
      <alignment horizontal="right"/>
    </xf>
    <xf numFmtId="0" fontId="17" fillId="0" borderId="11" xfId="0" applyFont="1" applyFill="1" applyBorder="1" applyAlignment="1" applyProtection="1"/>
    <xf numFmtId="0" fontId="17" fillId="0" borderId="28" xfId="0" applyFont="1" applyFill="1" applyBorder="1" applyAlignment="1" applyProtection="1"/>
    <xf numFmtId="0" fontId="17" fillId="3" borderId="0" xfId="0" applyFont="1" applyFill="1" applyBorder="1" applyAlignment="1" applyProtection="1">
      <alignment horizontal="left" indent="1"/>
    </xf>
    <xf numFmtId="0" fontId="6" fillId="0" borderId="0" xfId="0" applyFont="1" applyFill="1" applyBorder="1" applyAlignment="1" applyProtection="1">
      <alignment horizontal="center" vertical="top" wrapText="1"/>
    </xf>
    <xf numFmtId="0" fontId="6" fillId="0" borderId="25" xfId="0" applyFont="1" applyFill="1" applyBorder="1" applyAlignment="1" applyProtection="1">
      <alignment horizontal="center" vertical="top" wrapText="1"/>
    </xf>
    <xf numFmtId="0" fontId="22" fillId="0" borderId="25" xfId="0" applyFont="1" applyFill="1" applyBorder="1" applyAlignment="1" applyProtection="1">
      <alignment vertical="center" wrapText="1"/>
    </xf>
    <xf numFmtId="0" fontId="23" fillId="0" borderId="25" xfId="0" applyFont="1" applyFill="1" applyBorder="1" applyAlignment="1" applyProtection="1"/>
    <xf numFmtId="0" fontId="13" fillId="0" borderId="25" xfId="0" applyFont="1" applyFill="1" applyBorder="1" applyAlignment="1" applyProtection="1">
      <alignment horizontal="left" vertical="center"/>
    </xf>
    <xf numFmtId="0" fontId="2" fillId="0" borderId="4" xfId="0" applyFont="1" applyFill="1" applyBorder="1" applyAlignment="1" applyProtection="1">
      <alignment vertical="center"/>
    </xf>
    <xf numFmtId="0" fontId="2" fillId="0" borderId="4" xfId="0" applyFont="1" applyFill="1" applyBorder="1" applyProtection="1"/>
    <xf numFmtId="0" fontId="5" fillId="0" borderId="25" xfId="0" applyFont="1" applyFill="1" applyBorder="1" applyProtection="1"/>
    <xf numFmtId="0" fontId="9" fillId="0" borderId="4" xfId="0" applyFont="1" applyFill="1" applyBorder="1" applyProtection="1"/>
    <xf numFmtId="0" fontId="5" fillId="0" borderId="25" xfId="0" applyFont="1" applyFill="1" applyBorder="1" applyAlignment="1" applyProtection="1">
      <alignment horizontal="left"/>
    </xf>
    <xf numFmtId="0" fontId="14" fillId="0" borderId="4" xfId="0" applyFont="1" applyFill="1" applyBorder="1" applyAlignment="1" applyProtection="1">
      <alignment horizontal="centerContinuous"/>
    </xf>
    <xf numFmtId="0" fontId="5" fillId="0" borderId="4" xfId="0" applyFont="1" applyFill="1" applyBorder="1" applyProtection="1"/>
    <xf numFmtId="0" fontId="13" fillId="2" borderId="25" xfId="0" applyFont="1" applyFill="1" applyBorder="1" applyAlignment="1" applyProtection="1"/>
    <xf numFmtId="0" fontId="17" fillId="0" borderId="29" xfId="0" applyFont="1" applyFill="1" applyBorder="1" applyAlignment="1" applyProtection="1">
      <protection locked="0"/>
    </xf>
    <xf numFmtId="0" fontId="17" fillId="0" borderId="20" xfId="0" applyFont="1" applyFill="1" applyBorder="1" applyAlignment="1" applyProtection="1">
      <alignment horizontal="center" vertical="center" wrapText="1"/>
    </xf>
    <xf numFmtId="0" fontId="7" fillId="0" borderId="33"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36" xfId="0" applyFont="1" applyFill="1" applyBorder="1" applyAlignment="1" applyProtection="1">
      <alignment horizontal="center" vertical="center"/>
    </xf>
    <xf numFmtId="0" fontId="7" fillId="3" borderId="22" xfId="0" applyFont="1" applyFill="1" applyBorder="1" applyAlignment="1" applyProtection="1">
      <alignment horizontal="center" vertical="center"/>
    </xf>
    <xf numFmtId="0" fontId="7" fillId="3" borderId="37" xfId="0" applyFont="1" applyFill="1" applyBorder="1" applyAlignment="1" applyProtection="1">
      <alignment horizontal="center" vertical="center"/>
    </xf>
    <xf numFmtId="2" fontId="19" fillId="3" borderId="4" xfId="0" applyNumberFormat="1" applyFont="1" applyFill="1" applyBorder="1" applyAlignment="1" applyProtection="1">
      <alignment horizontal="center" vertical="center" wrapText="1"/>
    </xf>
    <xf numFmtId="0" fontId="7" fillId="3" borderId="20" xfId="0" applyFont="1" applyFill="1" applyBorder="1" applyAlignment="1" applyProtection="1">
      <alignment horizontal="center" vertical="center"/>
    </xf>
    <xf numFmtId="2" fontId="7" fillId="3" borderId="39" xfId="0" applyNumberFormat="1" applyFont="1" applyFill="1" applyBorder="1" applyAlignment="1" applyProtection="1">
      <alignment vertical="center" wrapText="1"/>
    </xf>
    <xf numFmtId="2" fontId="7" fillId="3" borderId="40" xfId="0" applyNumberFormat="1" applyFont="1" applyFill="1" applyBorder="1" applyAlignment="1" applyProtection="1">
      <alignment vertical="center" wrapText="1"/>
    </xf>
    <xf numFmtId="0" fontId="17" fillId="3" borderId="29" xfId="0" applyFont="1" applyFill="1" applyBorder="1" applyProtection="1"/>
    <xf numFmtId="0" fontId="17" fillId="3" borderId="4" xfId="0" applyFont="1" applyFill="1" applyBorder="1" applyProtection="1"/>
    <xf numFmtId="0" fontId="17" fillId="3" borderId="25" xfId="0" applyFont="1" applyFill="1" applyBorder="1" applyProtection="1"/>
    <xf numFmtId="0" fontId="17" fillId="3" borderId="25" xfId="0" applyFont="1" applyFill="1" applyBorder="1" applyAlignment="1" applyProtection="1"/>
    <xf numFmtId="0" fontId="28" fillId="3" borderId="1" xfId="0" applyFont="1" applyFill="1" applyBorder="1"/>
    <xf numFmtId="0" fontId="17" fillId="3" borderId="5" xfId="0" applyFont="1" applyFill="1" applyBorder="1" applyProtection="1"/>
    <xf numFmtId="0" fontId="5" fillId="3" borderId="5" xfId="0" applyFont="1" applyFill="1" applyBorder="1" applyProtection="1"/>
    <xf numFmtId="9" fontId="10" fillId="3" borderId="45" xfId="0" applyNumberFormat="1" applyFont="1" applyFill="1" applyBorder="1" applyAlignment="1" applyProtection="1">
      <alignment horizontal="center" vertical="center" wrapText="1"/>
      <protection locked="0"/>
    </xf>
    <xf numFmtId="9" fontId="10" fillId="3" borderId="43" xfId="0" applyNumberFormat="1" applyFont="1" applyFill="1" applyBorder="1" applyAlignment="1" applyProtection="1">
      <alignment horizontal="center" vertical="center" wrapText="1"/>
      <protection locked="0"/>
    </xf>
    <xf numFmtId="0" fontId="10" fillId="0" borderId="0" xfId="0" applyFont="1" applyFill="1" applyBorder="1" applyAlignment="1" applyProtection="1">
      <alignment wrapText="1"/>
    </xf>
    <xf numFmtId="0" fontId="0" fillId="0" borderId="0" xfId="0" applyBorder="1" applyAlignment="1" applyProtection="1"/>
    <xf numFmtId="0" fontId="2" fillId="0" borderId="25" xfId="0" applyFont="1" applyFill="1" applyBorder="1" applyProtection="1"/>
    <xf numFmtId="0" fontId="10" fillId="0" borderId="25" xfId="0" applyFont="1" applyFill="1" applyBorder="1" applyAlignment="1" applyProtection="1">
      <alignment wrapText="1"/>
    </xf>
    <xf numFmtId="0" fontId="10" fillId="0" borderId="25" xfId="0" applyFont="1" applyFill="1" applyBorder="1" applyAlignment="1" applyProtection="1">
      <alignment horizontal="left" wrapText="1" indent="1"/>
    </xf>
    <xf numFmtId="0" fontId="17" fillId="0" borderId="2" xfId="0" applyFont="1" applyFill="1" applyBorder="1" applyAlignment="1" applyProtection="1">
      <alignment horizontal="center"/>
      <protection locked="0"/>
    </xf>
    <xf numFmtId="0" fontId="10" fillId="0" borderId="25" xfId="0" applyFont="1" applyFill="1" applyBorder="1" applyAlignment="1" applyProtection="1">
      <alignment horizontal="right" wrapText="1" indent="1"/>
    </xf>
    <xf numFmtId="0" fontId="0" fillId="0" borderId="0" xfId="0" applyBorder="1" applyAlignment="1" applyProtection="1">
      <alignment horizontal="right" indent="1"/>
    </xf>
    <xf numFmtId="0" fontId="0" fillId="0" borderId="4" xfId="0" applyBorder="1" applyAlignment="1" applyProtection="1">
      <alignment horizontal="right" indent="1"/>
    </xf>
    <xf numFmtId="0" fontId="0" fillId="0" borderId="1" xfId="0" applyBorder="1" applyAlignment="1" applyProtection="1">
      <alignment horizontal="right" indent="1"/>
    </xf>
    <xf numFmtId="0" fontId="0" fillId="0" borderId="5" xfId="0" applyBorder="1" applyAlignment="1" applyProtection="1">
      <alignment horizontal="right" indent="1"/>
    </xf>
    <xf numFmtId="0" fontId="0" fillId="0" borderId="6" xfId="0" applyBorder="1" applyAlignment="1" applyProtection="1">
      <alignment horizontal="right" indent="1"/>
    </xf>
    <xf numFmtId="0" fontId="9" fillId="0" borderId="0" xfId="0" applyFont="1" applyFill="1" applyBorder="1" applyAlignment="1">
      <alignment horizontal="left"/>
    </xf>
    <xf numFmtId="0" fontId="20" fillId="0" borderId="25" xfId="0" applyFont="1" applyFill="1" applyBorder="1" applyAlignment="1" applyProtection="1">
      <alignment horizontal="left" wrapText="1"/>
    </xf>
    <xf numFmtId="0" fontId="20" fillId="0" borderId="0" xfId="0" applyFont="1" applyFill="1" applyBorder="1" applyAlignment="1" applyProtection="1">
      <alignment horizontal="left" wrapText="1"/>
    </xf>
    <xf numFmtId="49" fontId="9" fillId="0" borderId="0" xfId="0" applyNumberFormat="1" applyFont="1" applyFill="1" applyBorder="1" applyAlignment="1" applyProtection="1">
      <alignment horizontal="left"/>
    </xf>
    <xf numFmtId="0" fontId="17" fillId="3" borderId="50" xfId="0" applyFont="1" applyFill="1" applyBorder="1" applyAlignment="1" applyProtection="1">
      <alignment horizontal="left" vertical="center" wrapText="1"/>
    </xf>
    <xf numFmtId="0" fontId="17" fillId="3" borderId="51" xfId="0" applyFont="1" applyFill="1" applyBorder="1" applyAlignment="1" applyProtection="1">
      <alignment horizontal="left" vertical="center" wrapText="1"/>
    </xf>
    <xf numFmtId="0" fontId="17" fillId="3" borderId="52" xfId="0" applyFont="1" applyFill="1" applyBorder="1" applyAlignment="1" applyProtection="1">
      <alignment horizontal="left" vertical="center" wrapText="1"/>
    </xf>
    <xf numFmtId="0" fontId="18" fillId="3" borderId="53" xfId="0" applyFont="1" applyFill="1" applyBorder="1" applyAlignment="1" applyProtection="1">
      <alignment horizontal="center" vertical="center" wrapText="1"/>
      <protection locked="0"/>
    </xf>
    <xf numFmtId="0" fontId="18" fillId="3" borderId="52" xfId="0" applyFont="1" applyFill="1" applyBorder="1" applyAlignment="1" applyProtection="1">
      <alignment horizontal="center" vertical="center" wrapText="1"/>
      <protection locked="0"/>
    </xf>
    <xf numFmtId="2" fontId="7" fillId="3" borderId="49" xfId="0" applyNumberFormat="1" applyFont="1" applyFill="1" applyBorder="1" applyAlignment="1" applyProtection="1">
      <alignment horizontal="center" vertical="center" wrapText="1"/>
    </xf>
    <xf numFmtId="0" fontId="26" fillId="0" borderId="25"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7" fillId="0" borderId="11" xfId="0" applyFont="1" applyBorder="1" applyAlignment="1" applyProtection="1">
      <alignment horizontal="center"/>
      <protection locked="0"/>
    </xf>
    <xf numFmtId="0" fontId="7" fillId="0" borderId="28" xfId="0" applyFont="1" applyBorder="1" applyAlignment="1" applyProtection="1">
      <alignment horizontal="center"/>
      <protection locked="0"/>
    </xf>
    <xf numFmtId="0" fontId="17" fillId="0" borderId="11" xfId="0" applyFont="1" applyFill="1" applyBorder="1" applyAlignment="1" applyProtection="1">
      <alignment horizontal="center"/>
      <protection locked="0"/>
    </xf>
    <xf numFmtId="0" fontId="17" fillId="0" borderId="28" xfId="0" applyFont="1" applyFill="1" applyBorder="1" applyAlignment="1" applyProtection="1">
      <alignment horizontal="center"/>
      <protection locked="0"/>
    </xf>
    <xf numFmtId="0" fontId="17" fillId="0" borderId="2" xfId="0" applyFont="1" applyFill="1" applyBorder="1" applyAlignment="1" applyProtection="1">
      <alignment horizontal="left"/>
    </xf>
    <xf numFmtId="0" fontId="17" fillId="0" borderId="11" xfId="0" applyFont="1" applyFill="1" applyBorder="1" applyAlignment="1" applyProtection="1">
      <alignment horizontal="left"/>
    </xf>
    <xf numFmtId="0" fontId="7" fillId="0" borderId="41" xfId="0" applyFont="1" applyFill="1" applyBorder="1" applyAlignment="1" applyProtection="1">
      <alignment horizontal="left" vertical="center" wrapText="1"/>
    </xf>
    <xf numFmtId="0" fontId="7" fillId="0" borderId="42" xfId="0" applyFont="1" applyFill="1" applyBorder="1" applyAlignment="1" applyProtection="1">
      <alignment horizontal="left" vertical="center" wrapText="1"/>
    </xf>
    <xf numFmtId="0" fontId="17" fillId="0" borderId="11" xfId="0" applyFont="1" applyFill="1" applyBorder="1" applyAlignment="1" applyProtection="1">
      <alignment horizontal="center"/>
    </xf>
    <xf numFmtId="0" fontId="17" fillId="0" borderId="28" xfId="0" applyFont="1" applyFill="1" applyBorder="1" applyAlignment="1" applyProtection="1">
      <alignment horizontal="center"/>
    </xf>
    <xf numFmtId="0" fontId="7" fillId="0" borderId="11"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7" fillId="0" borderId="34" xfId="0" applyFont="1" applyFill="1" applyBorder="1" applyAlignment="1" applyProtection="1">
      <alignment horizontal="center"/>
      <protection locked="0"/>
    </xf>
    <xf numFmtId="0" fontId="17" fillId="0" borderId="33" xfId="0" applyFont="1" applyFill="1" applyBorder="1" applyAlignment="1" applyProtection="1">
      <alignment horizontal="left"/>
    </xf>
    <xf numFmtId="0" fontId="17" fillId="0" borderId="23" xfId="0" applyFont="1" applyFill="1" applyBorder="1" applyAlignment="1" applyProtection="1">
      <alignment horizontal="left"/>
    </xf>
    <xf numFmtId="0" fontId="7" fillId="3" borderId="7" xfId="0" applyFont="1" applyFill="1" applyBorder="1" applyAlignment="1" applyProtection="1">
      <alignment horizontal="left" vertical="center" wrapText="1" indent="1"/>
    </xf>
    <xf numFmtId="0" fontId="7" fillId="3" borderId="8" xfId="0" applyFont="1" applyFill="1" applyBorder="1" applyAlignment="1" applyProtection="1">
      <alignment horizontal="left" vertical="center" wrapText="1" indent="1"/>
    </xf>
    <xf numFmtId="0" fontId="7" fillId="3" borderId="24" xfId="0" applyFont="1" applyFill="1" applyBorder="1" applyAlignment="1" applyProtection="1">
      <alignment horizontal="left" vertical="center" wrapText="1" indent="1"/>
    </xf>
    <xf numFmtId="0" fontId="7" fillId="3" borderId="17" xfId="0" applyFont="1" applyFill="1" applyBorder="1" applyAlignment="1" applyProtection="1">
      <alignment horizontal="left" vertical="center" wrapText="1" indent="1"/>
    </xf>
    <xf numFmtId="0" fontId="7" fillId="3" borderId="19" xfId="0" applyFont="1" applyFill="1" applyBorder="1" applyAlignment="1" applyProtection="1">
      <alignment horizontal="left" vertical="center" wrapText="1" indent="1"/>
    </xf>
    <xf numFmtId="0" fontId="7" fillId="3" borderId="18" xfId="0" applyFont="1" applyFill="1" applyBorder="1" applyAlignment="1" applyProtection="1">
      <alignment horizontal="left" vertical="center" wrapText="1" indent="1"/>
    </xf>
    <xf numFmtId="0" fontId="21" fillId="0" borderId="11" xfId="0" applyFont="1" applyFill="1" applyBorder="1" applyAlignment="1" applyProtection="1">
      <alignment horizontal="center"/>
      <protection locked="0"/>
    </xf>
    <xf numFmtId="0" fontId="21" fillId="0" borderId="28" xfId="0" applyFont="1" applyFill="1" applyBorder="1" applyAlignment="1" applyProtection="1">
      <alignment horizontal="center"/>
      <protection locked="0"/>
    </xf>
    <xf numFmtId="0" fontId="13" fillId="0" borderId="29" xfId="0" applyFont="1" applyFill="1" applyBorder="1" applyAlignment="1" applyProtection="1">
      <alignment horizontal="center"/>
    </xf>
    <xf numFmtId="2" fontId="7" fillId="0" borderId="42" xfId="0" applyNumberFormat="1" applyFont="1" applyFill="1" applyBorder="1" applyAlignment="1" applyProtection="1">
      <alignment horizontal="center" vertical="center" wrapText="1"/>
    </xf>
    <xf numFmtId="2" fontId="7" fillId="3" borderId="29" xfId="0" applyNumberFormat="1" applyFont="1" applyFill="1" applyBorder="1" applyAlignment="1" applyProtection="1">
      <alignment horizontal="center" vertical="center" wrapText="1"/>
    </xf>
    <xf numFmtId="0" fontId="18" fillId="3" borderId="49" xfId="0" applyFont="1" applyFill="1" applyBorder="1" applyAlignment="1" applyProtection="1">
      <alignment horizontal="center" vertical="center" wrapText="1"/>
      <protection locked="0"/>
    </xf>
    <xf numFmtId="2" fontId="7" fillId="0" borderId="29" xfId="0" applyNumberFormat="1" applyFont="1" applyFill="1" applyBorder="1" applyAlignment="1" applyProtection="1">
      <alignment horizontal="center" vertical="center" wrapText="1"/>
    </xf>
    <xf numFmtId="0" fontId="5" fillId="0" borderId="27" xfId="0" applyFont="1" applyFill="1" applyBorder="1" applyAlignment="1" applyProtection="1">
      <alignment horizontal="left" vertical="center" wrapText="1" indent="1"/>
    </xf>
    <xf numFmtId="0" fontId="5" fillId="0" borderId="12" xfId="0" applyFont="1" applyFill="1" applyBorder="1" applyAlignment="1" applyProtection="1">
      <alignment horizontal="left" vertical="center" wrapText="1" indent="1"/>
    </xf>
    <xf numFmtId="0" fontId="5" fillId="0" borderId="31" xfId="0" applyFont="1" applyFill="1" applyBorder="1" applyAlignment="1" applyProtection="1">
      <alignment horizontal="left" vertical="center" wrapText="1" indent="1"/>
    </xf>
    <xf numFmtId="0" fontId="5" fillId="0" borderId="22" xfId="0" applyFont="1" applyFill="1" applyBorder="1" applyAlignment="1" applyProtection="1">
      <alignment horizontal="left" vertical="center" wrapText="1" indent="1"/>
    </xf>
    <xf numFmtId="0" fontId="5" fillId="0" borderId="8" xfId="0" applyFont="1" applyFill="1" applyBorder="1" applyAlignment="1" applyProtection="1">
      <alignment horizontal="left" vertical="center" wrapText="1" indent="1"/>
    </xf>
    <xf numFmtId="0" fontId="5" fillId="0" borderId="21" xfId="0" applyFont="1" applyFill="1" applyBorder="1" applyAlignment="1" applyProtection="1">
      <alignment horizontal="left" vertical="center" wrapText="1" indent="1"/>
    </xf>
    <xf numFmtId="0" fontId="7" fillId="0" borderId="14"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32" xfId="0" applyFont="1" applyFill="1" applyBorder="1" applyAlignment="1" applyProtection="1">
      <alignment horizontal="center" vertical="center" wrapText="1"/>
    </xf>
    <xf numFmtId="0" fontId="7" fillId="3" borderId="48" xfId="0" applyFont="1" applyFill="1" applyBorder="1" applyAlignment="1" applyProtection="1">
      <alignment horizontal="left" vertical="center" wrapText="1"/>
    </xf>
    <xf numFmtId="0" fontId="7" fillId="3" borderId="49" xfId="0" applyFont="1" applyFill="1" applyBorder="1" applyAlignment="1" applyProtection="1">
      <alignment horizontal="left" vertical="center" wrapText="1"/>
    </xf>
    <xf numFmtId="2" fontId="19" fillId="3" borderId="17" xfId="0" applyNumberFormat="1" applyFont="1" applyFill="1" applyBorder="1" applyAlignment="1" applyProtection="1">
      <alignment horizontal="center" vertical="center" wrapText="1"/>
    </xf>
    <xf numFmtId="2" fontId="19" fillId="3" borderId="19" xfId="0" applyNumberFormat="1" applyFont="1" applyFill="1" applyBorder="1" applyAlignment="1" applyProtection="1">
      <alignment horizontal="center" vertical="center" wrapText="1"/>
    </xf>
    <xf numFmtId="2" fontId="19" fillId="3" borderId="35" xfId="0" applyNumberFormat="1" applyFont="1" applyFill="1" applyBorder="1" applyAlignment="1" applyProtection="1">
      <alignment horizontal="center" vertical="center" wrapText="1"/>
    </xf>
    <xf numFmtId="0" fontId="7" fillId="0" borderId="30" xfId="0" applyFont="1" applyFill="1" applyBorder="1" applyAlignment="1" applyProtection="1">
      <alignment horizontal="left" vertical="center" wrapText="1"/>
    </xf>
    <xf numFmtId="0" fontId="7" fillId="0" borderId="29" xfId="0" applyFont="1" applyFill="1" applyBorder="1" applyAlignment="1" applyProtection="1">
      <alignment horizontal="left" vertical="center" wrapText="1"/>
    </xf>
    <xf numFmtId="0" fontId="17" fillId="0" borderId="2" xfId="0" applyFont="1" applyFill="1" applyBorder="1" applyAlignment="1" applyProtection="1">
      <alignment horizontal="center"/>
      <protection locked="0"/>
    </xf>
    <xf numFmtId="0" fontId="16" fillId="0" borderId="2" xfId="1" applyBorder="1" applyAlignment="1" applyProtection="1">
      <alignment horizontal="center"/>
    </xf>
    <xf numFmtId="0" fontId="0" fillId="0" borderId="11" xfId="0" applyBorder="1" applyAlignment="1">
      <alignment horizontal="center"/>
    </xf>
    <xf numFmtId="0" fontId="0" fillId="0" borderId="28" xfId="0" applyBorder="1" applyAlignment="1">
      <alignment horizontal="center"/>
    </xf>
    <xf numFmtId="0" fontId="13" fillId="4" borderId="42" xfId="0" applyFont="1" applyFill="1" applyBorder="1" applyAlignment="1" applyProtection="1">
      <alignment horizontal="center" vertical="center" wrapText="1"/>
      <protection locked="0"/>
    </xf>
    <xf numFmtId="0" fontId="7" fillId="0" borderId="17" xfId="0"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22" fontId="2" fillId="0" borderId="0" xfId="0" applyNumberFormat="1" applyFont="1" applyFill="1" applyBorder="1" applyAlignment="1" applyProtection="1">
      <alignment horizontal="center"/>
    </xf>
    <xf numFmtId="0" fontId="2" fillId="0" borderId="0" xfId="0" applyFont="1" applyFill="1" applyBorder="1" applyAlignment="1" applyProtection="1">
      <alignment horizontal="center"/>
    </xf>
    <xf numFmtId="0" fontId="5" fillId="3" borderId="38" xfId="0" applyFont="1" applyFill="1" applyBorder="1" applyAlignment="1" applyProtection="1">
      <alignment horizontal="left" vertical="center" wrapText="1" indent="1"/>
    </xf>
    <xf numFmtId="0" fontId="0" fillId="3" borderId="15" xfId="0" applyFill="1" applyBorder="1"/>
    <xf numFmtId="0" fontId="0" fillId="3" borderId="1" xfId="0" applyFill="1" applyBorder="1"/>
    <xf numFmtId="0" fontId="0" fillId="3" borderId="5" xfId="0" applyFill="1" applyBorder="1"/>
    <xf numFmtId="0" fontId="17" fillId="3" borderId="0" xfId="0" applyFont="1" applyFill="1" applyBorder="1" applyAlignment="1" applyProtection="1">
      <alignment horizontal="center" vertical="center"/>
    </xf>
    <xf numFmtId="0" fontId="17" fillId="3" borderId="5" xfId="0" applyFont="1" applyFill="1" applyBorder="1" applyAlignment="1" applyProtection="1">
      <alignment horizontal="center"/>
      <protection locked="0"/>
    </xf>
    <xf numFmtId="0" fontId="17" fillId="3" borderId="25" xfId="0" applyFont="1" applyFill="1" applyBorder="1" applyAlignment="1" applyProtection="1">
      <alignment horizontal="center" vertical="top" wrapText="1"/>
    </xf>
    <xf numFmtId="0" fontId="17" fillId="3" borderId="0" xfId="0" applyFont="1" applyFill="1" applyBorder="1" applyAlignment="1" applyProtection="1">
      <alignment horizontal="center" vertical="top" wrapText="1"/>
    </xf>
    <xf numFmtId="0" fontId="5" fillId="3" borderId="27" xfId="0" applyFont="1" applyFill="1" applyBorder="1" applyAlignment="1" applyProtection="1">
      <alignment horizontal="left" vertical="center" wrapText="1"/>
    </xf>
    <xf numFmtId="0" fontId="5" fillId="3" borderId="12" xfId="0" applyFont="1" applyFill="1" applyBorder="1" applyAlignment="1" applyProtection="1">
      <alignment horizontal="left" vertical="center" wrapText="1"/>
    </xf>
    <xf numFmtId="0" fontId="5" fillId="3" borderId="31" xfId="0" applyFont="1" applyFill="1" applyBorder="1" applyAlignment="1" applyProtection="1">
      <alignment horizontal="left" vertical="center" wrapText="1"/>
    </xf>
    <xf numFmtId="0" fontId="5" fillId="3" borderId="25"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0" borderId="2" xfId="0" applyFont="1" applyFill="1" applyBorder="1" applyAlignment="1">
      <alignment horizontal="center" wrapText="1"/>
    </xf>
    <xf numFmtId="0" fontId="5" fillId="0" borderId="11" xfId="0" applyFont="1" applyFill="1" applyBorder="1" applyAlignment="1">
      <alignment horizontal="center" wrapText="1"/>
    </xf>
    <xf numFmtId="0" fontId="5" fillId="0" borderId="28" xfId="0" applyFont="1" applyFill="1" applyBorder="1" applyAlignment="1">
      <alignment horizontal="center" wrapText="1"/>
    </xf>
    <xf numFmtId="0" fontId="17" fillId="3" borderId="25"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0" xfId="0" applyFont="1" applyFill="1" applyBorder="1" applyAlignment="1" applyProtection="1">
      <alignment horizontal="left" indent="1"/>
    </xf>
    <xf numFmtId="0" fontId="17" fillId="3" borderId="5" xfId="0" applyFont="1" applyFill="1" applyBorder="1" applyAlignment="1" applyProtection="1">
      <alignment horizontal="center" wrapText="1"/>
    </xf>
    <xf numFmtId="0" fontId="5" fillId="3" borderId="2"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wrapText="1"/>
    </xf>
    <xf numFmtId="0" fontId="5" fillId="3" borderId="28" xfId="0" applyFont="1" applyFill="1" applyBorder="1" applyAlignment="1" applyProtection="1">
      <alignment horizontal="left" vertical="center" wrapText="1"/>
    </xf>
    <xf numFmtId="2" fontId="30" fillId="3" borderId="17" xfId="0" applyNumberFormat="1" applyFont="1" applyFill="1" applyBorder="1" applyAlignment="1" applyProtection="1">
      <alignment horizontal="center" vertical="center" wrapText="1"/>
    </xf>
    <xf numFmtId="2" fontId="30" fillId="3" borderId="19" xfId="0" applyNumberFormat="1" applyFont="1" applyFill="1" applyBorder="1" applyAlignment="1" applyProtection="1">
      <alignment horizontal="center" vertical="center" wrapText="1"/>
    </xf>
    <xf numFmtId="2" fontId="30" fillId="3" borderId="35" xfId="0" applyNumberFormat="1" applyFont="1" applyFill="1" applyBorder="1" applyAlignment="1" applyProtection="1">
      <alignment horizontal="center" vertical="center" wrapText="1"/>
    </xf>
    <xf numFmtId="2" fontId="7" fillId="3" borderId="13" xfId="0" applyNumberFormat="1" applyFont="1" applyFill="1" applyBorder="1" applyAlignment="1" applyProtection="1">
      <alignment horizontal="center" vertical="center" wrapText="1"/>
    </xf>
    <xf numFmtId="2" fontId="7" fillId="3" borderId="23" xfId="0" applyNumberFormat="1" applyFont="1" applyFill="1" applyBorder="1" applyAlignment="1" applyProtection="1">
      <alignment horizontal="center" vertical="center" wrapText="1"/>
    </xf>
    <xf numFmtId="2" fontId="7" fillId="3" borderId="34" xfId="0" applyNumberFormat="1" applyFont="1" applyFill="1" applyBorder="1" applyAlignment="1" applyProtection="1">
      <alignment horizontal="center" vertical="center" wrapText="1"/>
    </xf>
    <xf numFmtId="2" fontId="7" fillId="3" borderId="10" xfId="0" applyNumberFormat="1" applyFont="1" applyFill="1" applyBorder="1" applyAlignment="1" applyProtection="1">
      <alignment horizontal="center" vertical="center" wrapText="1"/>
    </xf>
    <xf numFmtId="2" fontId="7" fillId="3" borderId="11" xfId="0" applyNumberFormat="1" applyFont="1" applyFill="1" applyBorder="1" applyAlignment="1" applyProtection="1">
      <alignment horizontal="center" vertical="center" wrapText="1"/>
    </xf>
    <xf numFmtId="2" fontId="7" fillId="3" borderId="28" xfId="0"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protection locked="0"/>
    </xf>
    <xf numFmtId="0" fontId="7" fillId="3" borderId="47" xfId="2" applyNumberFormat="1" applyFont="1" applyFill="1" applyBorder="1" applyAlignment="1" applyProtection="1">
      <alignment horizontal="center" vertical="center"/>
      <protection locked="0"/>
    </xf>
    <xf numFmtId="0" fontId="17" fillId="3" borderId="43" xfId="0" applyFont="1" applyFill="1" applyBorder="1" applyAlignment="1" applyProtection="1">
      <alignment vertical="center" wrapText="1"/>
    </xf>
    <xf numFmtId="0" fontId="17" fillId="3" borderId="44" xfId="0" applyFont="1" applyFill="1" applyBorder="1" applyAlignment="1" applyProtection="1">
      <alignment vertical="center" wrapText="1"/>
    </xf>
    <xf numFmtId="0" fontId="15" fillId="4" borderId="42" xfId="0" applyFont="1" applyFill="1" applyBorder="1" applyAlignment="1" applyProtection="1">
      <alignment horizontal="center" vertical="center" wrapText="1"/>
      <protection locked="0"/>
    </xf>
    <xf numFmtId="0" fontId="15" fillId="4" borderId="46" xfId="0" applyFont="1" applyFill="1" applyBorder="1" applyAlignment="1" applyProtection="1">
      <alignment horizontal="center" vertical="center" wrapText="1"/>
      <protection locked="0"/>
    </xf>
    <xf numFmtId="2" fontId="7" fillId="3" borderId="17" xfId="0" applyNumberFormat="1" applyFont="1" applyFill="1" applyBorder="1" applyAlignment="1" applyProtection="1">
      <alignment horizontal="center" vertical="center" wrapText="1"/>
    </xf>
    <xf numFmtId="2" fontId="7" fillId="3" borderId="19" xfId="0" applyNumberFormat="1" applyFont="1" applyFill="1" applyBorder="1" applyAlignment="1" applyProtection="1">
      <alignment horizontal="center" vertical="center" wrapText="1"/>
    </xf>
    <xf numFmtId="2" fontId="7" fillId="3" borderId="35" xfId="0" applyNumberFormat="1" applyFont="1" applyFill="1" applyBorder="1" applyAlignment="1" applyProtection="1">
      <alignment horizontal="center" vertical="center" wrapText="1"/>
    </xf>
    <xf numFmtId="0" fontId="7" fillId="3" borderId="10" xfId="0" applyFont="1" applyFill="1" applyBorder="1" applyAlignment="1" applyProtection="1">
      <alignment horizontal="left" vertical="center" wrapText="1"/>
    </xf>
    <xf numFmtId="0" fontId="7" fillId="3" borderId="11"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41" xfId="0" applyFont="1" applyFill="1" applyBorder="1" applyAlignment="1" applyProtection="1">
      <alignment horizontal="left" vertical="center" wrapText="1"/>
    </xf>
    <xf numFmtId="0" fontId="7" fillId="3" borderId="42" xfId="0" applyFont="1" applyFill="1" applyBorder="1" applyAlignment="1" applyProtection="1">
      <alignment horizontal="left" vertical="center" wrapText="1"/>
    </xf>
    <xf numFmtId="0" fontId="7" fillId="3" borderId="14" xfId="0" applyFont="1" applyFill="1" applyBorder="1" applyAlignment="1" applyProtection="1">
      <alignment horizontal="left" vertical="center" wrapText="1" indent="1"/>
    </xf>
    <xf numFmtId="0" fontId="7" fillId="3" borderId="15" xfId="0" applyFont="1" applyFill="1" applyBorder="1" applyAlignment="1" applyProtection="1">
      <alignment horizontal="left" vertical="center" wrapText="1" indent="1"/>
    </xf>
    <xf numFmtId="0" fontId="7" fillId="3" borderId="16" xfId="0" applyFont="1" applyFill="1" applyBorder="1" applyAlignment="1" applyProtection="1">
      <alignment horizontal="left" vertical="center" wrapText="1" indent="1"/>
    </xf>
    <xf numFmtId="2" fontId="7" fillId="3" borderId="7" xfId="0" applyNumberFormat="1" applyFont="1" applyFill="1" applyBorder="1" applyAlignment="1" applyProtection="1">
      <alignment horizontal="center" vertical="center" wrapText="1"/>
    </xf>
    <xf numFmtId="2" fontId="7" fillId="3" borderId="8" xfId="0" applyNumberFormat="1" applyFont="1" applyFill="1" applyBorder="1" applyAlignment="1" applyProtection="1">
      <alignment horizontal="center" vertical="center" wrapText="1"/>
    </xf>
    <xf numFmtId="2" fontId="7" fillId="3" borderId="21" xfId="0" applyNumberFormat="1" applyFont="1" applyFill="1" applyBorder="1" applyAlignment="1" applyProtection="1">
      <alignment horizontal="center" vertical="center" wrapText="1"/>
    </xf>
    <xf numFmtId="0" fontId="13" fillId="0" borderId="29" xfId="0" applyFont="1" applyFill="1" applyBorder="1" applyAlignment="1" applyProtection="1">
      <alignment horizontal="center" vertical="center" wrapText="1"/>
      <protection locked="0"/>
    </xf>
    <xf numFmtId="0" fontId="13" fillId="3" borderId="29" xfId="0" applyFont="1" applyFill="1" applyBorder="1" applyAlignment="1" applyProtection="1">
      <alignment horizontal="center" vertical="center" wrapText="1"/>
      <protection locked="0"/>
    </xf>
    <xf numFmtId="2" fontId="7" fillId="3" borderId="14" xfId="0" applyNumberFormat="1" applyFont="1" applyFill="1" applyBorder="1" applyAlignment="1" applyProtection="1">
      <alignment horizontal="center" vertical="center" wrapText="1"/>
    </xf>
    <xf numFmtId="2" fontId="7" fillId="3" borderId="15" xfId="0" applyNumberFormat="1" applyFont="1" applyFill="1" applyBorder="1" applyAlignment="1" applyProtection="1">
      <alignment horizontal="center" vertical="center" wrapText="1"/>
    </xf>
    <xf numFmtId="2" fontId="7" fillId="3" borderId="32" xfId="0" applyNumberFormat="1" applyFont="1" applyFill="1" applyBorder="1" applyAlignment="1" applyProtection="1">
      <alignment horizontal="center" vertical="center" wrapText="1"/>
    </xf>
    <xf numFmtId="0" fontId="7" fillId="3" borderId="7" xfId="0" applyFont="1" applyFill="1" applyBorder="1" applyAlignment="1" applyProtection="1">
      <alignment vertical="center" wrapText="1"/>
    </xf>
    <xf numFmtId="0" fontId="7" fillId="3" borderId="8" xfId="0" applyFont="1" applyFill="1" applyBorder="1" applyAlignment="1" applyProtection="1">
      <alignment vertical="center" wrapText="1"/>
    </xf>
    <xf numFmtId="0" fontId="7" fillId="3" borderId="24" xfId="0" applyFont="1" applyFill="1" applyBorder="1" applyAlignment="1" applyProtection="1">
      <alignment vertical="center" wrapText="1"/>
    </xf>
    <xf numFmtId="0" fontId="7" fillId="3" borderId="30" xfId="0" applyFont="1" applyFill="1" applyBorder="1" applyAlignment="1" applyProtection="1">
      <alignment horizontal="left" vertical="center" wrapText="1"/>
    </xf>
    <xf numFmtId="0" fontId="7" fillId="3" borderId="29" xfId="0" applyFont="1" applyFill="1" applyBorder="1" applyAlignment="1" applyProtection="1">
      <alignment horizontal="left" vertical="center" wrapText="1"/>
    </xf>
    <xf numFmtId="0" fontId="7" fillId="3" borderId="13" xfId="0" applyFont="1" applyFill="1" applyBorder="1" applyAlignment="1" applyProtection="1">
      <alignment vertical="center" wrapText="1"/>
    </xf>
    <xf numFmtId="0" fontId="7" fillId="3" borderId="23" xfId="0" applyFont="1" applyFill="1" applyBorder="1" applyAlignment="1" applyProtection="1">
      <alignment vertical="center" wrapText="1"/>
    </xf>
    <xf numFmtId="0" fontId="7" fillId="3" borderId="26" xfId="0" applyFont="1" applyFill="1" applyBorder="1" applyAlignment="1" applyProtection="1">
      <alignment vertical="center" wrapText="1"/>
    </xf>
    <xf numFmtId="0" fontId="15" fillId="2" borderId="33" xfId="0" applyFont="1" applyFill="1" applyBorder="1" applyAlignment="1" applyProtection="1">
      <alignment horizontal="center" vertical="center" wrapText="1"/>
    </xf>
    <xf numFmtId="0" fontId="15" fillId="2" borderId="34"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28"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28" xfId="0" applyFont="1" applyFill="1" applyBorder="1" applyAlignment="1" applyProtection="1">
      <alignment horizontal="center" vertical="center" wrapText="1"/>
    </xf>
    <xf numFmtId="0" fontId="15" fillId="3" borderId="2" xfId="0" applyFont="1" applyFill="1" applyBorder="1" applyAlignment="1" applyProtection="1">
      <alignment horizontal="center" vertical="center" wrapText="1"/>
    </xf>
    <xf numFmtId="0" fontId="15" fillId="3" borderId="28" xfId="0" applyFont="1" applyFill="1" applyBorder="1" applyAlignment="1" applyProtection="1">
      <alignment horizontal="center" vertical="center" wrapText="1"/>
    </xf>
    <xf numFmtId="0" fontId="6" fillId="0" borderId="27" xfId="0" applyFont="1" applyFill="1" applyBorder="1" applyAlignment="1" applyProtection="1">
      <alignment horizontal="center" vertical="top" wrapText="1"/>
    </xf>
    <xf numFmtId="0" fontId="6" fillId="0" borderId="12" xfId="0" applyFont="1" applyFill="1" applyBorder="1" applyAlignment="1" applyProtection="1">
      <alignment horizontal="center" vertical="top" wrapText="1"/>
    </xf>
    <xf numFmtId="0" fontId="6" fillId="0" borderId="31" xfId="0" applyFont="1" applyFill="1" applyBorder="1" applyAlignment="1" applyProtection="1">
      <alignment horizontal="center" vertical="top" wrapText="1"/>
    </xf>
    <xf numFmtId="0" fontId="6" fillId="0" borderId="25" xfId="0" applyFont="1" applyFill="1" applyBorder="1" applyAlignment="1" applyProtection="1">
      <alignment horizontal="center" vertical="top" wrapText="1"/>
    </xf>
    <xf numFmtId="0" fontId="6" fillId="0" borderId="0" xfId="0" applyFont="1" applyFill="1" applyBorder="1" applyAlignment="1" applyProtection="1">
      <alignment horizontal="center" vertical="top" wrapText="1"/>
    </xf>
    <xf numFmtId="0" fontId="6" fillId="0" borderId="4" xfId="0" applyFont="1" applyFill="1" applyBorder="1" applyAlignment="1" applyProtection="1">
      <alignment horizontal="center" vertical="top" wrapText="1"/>
    </xf>
    <xf numFmtId="0" fontId="17" fillId="0" borderId="2" xfId="0" applyFont="1" applyFill="1" applyBorder="1" applyAlignment="1" applyProtection="1">
      <alignment horizontal="center"/>
    </xf>
    <xf numFmtId="0" fontId="23" fillId="0" borderId="25" xfId="0" applyFont="1" applyFill="1" applyBorder="1" applyAlignment="1" applyProtection="1">
      <alignment horizontal="center" wrapText="1"/>
    </xf>
    <xf numFmtId="0" fontId="0" fillId="0" borderId="0" xfId="0" applyBorder="1" applyAlignment="1">
      <alignment horizontal="center" wrapText="1"/>
    </xf>
    <xf numFmtId="0" fontId="0" fillId="0" borderId="25" xfId="0" applyBorder="1" applyAlignment="1">
      <alignment horizontal="center" wrapText="1"/>
    </xf>
    <xf numFmtId="0" fontId="18" fillId="2" borderId="0" xfId="0" applyFont="1" applyFill="1" applyBorder="1" applyAlignment="1" applyProtection="1">
      <alignment horizontal="center"/>
    </xf>
    <xf numFmtId="0" fontId="18" fillId="2" borderId="4" xfId="0" applyFont="1" applyFill="1" applyBorder="1" applyAlignment="1" applyProtection="1">
      <alignment horizontal="center"/>
    </xf>
    <xf numFmtId="0" fontId="10" fillId="0" borderId="27"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6" xfId="0" applyFont="1" applyFill="1" applyBorder="1" applyAlignment="1" applyProtection="1">
      <alignment horizontal="center" vertical="center" wrapText="1"/>
    </xf>
    <xf numFmtId="0" fontId="10" fillId="0" borderId="0" xfId="0" applyFont="1" applyFill="1" applyBorder="1" applyAlignment="1" applyProtection="1">
      <alignment horizontal="right" vertical="center" wrapText="1"/>
    </xf>
    <xf numFmtId="0" fontId="10" fillId="0" borderId="5" xfId="0" applyFont="1" applyBorder="1" applyAlignment="1" applyProtection="1">
      <alignment horizontal="center" wrapText="1"/>
    </xf>
    <xf numFmtId="0" fontId="10" fillId="0" borderId="6" xfId="0" applyFont="1" applyBorder="1" applyAlignment="1" applyProtection="1">
      <alignment horizontal="center" wrapText="1"/>
    </xf>
    <xf numFmtId="0" fontId="29" fillId="0" borderId="27" xfId="0" applyFont="1" applyFill="1" applyBorder="1" applyAlignment="1" applyProtection="1">
      <alignment horizontal="center" vertical="center" wrapText="1"/>
    </xf>
    <xf numFmtId="0" fontId="29" fillId="0" borderId="12" xfId="0" applyFont="1" applyFill="1" applyBorder="1" applyAlignment="1" applyProtection="1">
      <alignment horizontal="center" vertical="center" wrapText="1"/>
    </xf>
    <xf numFmtId="0" fontId="29" fillId="0" borderId="31" xfId="0" applyFont="1" applyFill="1" applyBorder="1" applyAlignment="1" applyProtection="1">
      <alignment horizontal="center" vertical="center" wrapText="1"/>
    </xf>
    <xf numFmtId="0" fontId="29" fillId="0" borderId="25"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9" fillId="0" borderId="4" xfId="0" applyFont="1" applyFill="1" applyBorder="1" applyAlignment="1" applyProtection="1">
      <alignment horizontal="center" vertical="center" wrapText="1"/>
    </xf>
    <xf numFmtId="0" fontId="7" fillId="0" borderId="25"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10" fillId="0" borderId="5" xfId="0" applyFont="1" applyFill="1" applyBorder="1" applyAlignment="1" applyProtection="1">
      <alignment horizontal="center" wrapText="1"/>
    </xf>
    <xf numFmtId="0" fontId="10" fillId="0" borderId="6" xfId="0" applyFont="1" applyFill="1" applyBorder="1" applyAlignment="1" applyProtection="1">
      <alignment horizontal="center" wrapText="1"/>
    </xf>
    <xf numFmtId="0" fontId="24" fillId="0" borderId="0" xfId="0" applyFont="1" applyFill="1" applyBorder="1" applyAlignment="1" applyProtection="1">
      <alignment horizontal="center" vertical="top"/>
    </xf>
    <xf numFmtId="14" fontId="10" fillId="0" borderId="0" xfId="0" applyNumberFormat="1" applyFont="1" applyFill="1" applyBorder="1" applyAlignment="1" applyProtection="1">
      <alignment horizontal="center" wrapText="1"/>
    </xf>
    <xf numFmtId="0" fontId="10" fillId="0" borderId="0" xfId="0" applyFont="1" applyFill="1" applyBorder="1" applyAlignment="1" applyProtection="1">
      <alignment horizontal="center" wrapText="1"/>
    </xf>
    <xf numFmtId="0" fontId="10" fillId="0" borderId="4" xfId="0" applyFont="1" applyFill="1" applyBorder="1" applyAlignment="1" applyProtection="1">
      <alignment horizontal="center" wrapText="1"/>
    </xf>
    <xf numFmtId="0" fontId="15" fillId="0" borderId="33" xfId="0" applyFont="1" applyFill="1" applyBorder="1" applyAlignment="1" applyProtection="1">
      <alignment horizontal="center" vertical="center" wrapText="1"/>
    </xf>
    <xf numFmtId="0" fontId="15" fillId="0" borderId="23" xfId="0" applyFont="1" applyFill="1" applyBorder="1" applyAlignment="1" applyProtection="1">
      <alignment horizontal="center" vertical="center" wrapText="1"/>
    </xf>
    <xf numFmtId="0" fontId="15" fillId="0" borderId="34"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wrapText="1"/>
    </xf>
    <xf numFmtId="0" fontId="15" fillId="0" borderId="28"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10</xdr:col>
      <xdr:colOff>343206</xdr:colOff>
      <xdr:row>7</xdr:row>
      <xdr:rowOff>88900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50900"/>
          <a:ext cx="4991406" cy="1092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ga.kanasta@bt1.lv" TargetMode="External"/><Relationship Id="rId1" Type="http://schemas.openxmlformats.org/officeDocument/2006/relationships/hyperlink" Target="http://www.medbaltica.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U3385"/>
  <sheetViews>
    <sheetView showGridLines="0" showZeros="0" tabSelected="1" showOutlineSymbols="0" zoomScale="75" zoomScaleNormal="75" zoomScaleSheetLayoutView="100" workbookViewId="0">
      <selection activeCell="J11" sqref="J11"/>
    </sheetView>
  </sheetViews>
  <sheetFormatPr defaultColWidth="9.140625" defaultRowHeight="12.75" x14ac:dyDescent="0.2"/>
  <cols>
    <col min="1" max="1" width="4.28515625" style="1" customWidth="1"/>
    <col min="2" max="2" width="5.140625" style="1" customWidth="1"/>
    <col min="3" max="3" width="4.7109375" style="1" customWidth="1"/>
    <col min="4" max="4" width="7.140625" style="1" customWidth="1"/>
    <col min="5" max="5" width="20.42578125" style="1" customWidth="1"/>
    <col min="6" max="6" width="6.5703125" style="1" customWidth="1"/>
    <col min="7" max="7" width="3.85546875" style="1" customWidth="1"/>
    <col min="8" max="8" width="5.7109375" style="1" customWidth="1"/>
    <col min="9" max="9" width="4.42578125" style="1" customWidth="1"/>
    <col min="10" max="10" width="7.28515625" style="1" customWidth="1"/>
    <col min="11" max="11" width="8.5703125" style="1" customWidth="1"/>
    <col min="12" max="12" width="15" style="1" customWidth="1"/>
    <col min="13" max="13" width="7.28515625" style="1" customWidth="1"/>
    <col min="14" max="14" width="7.140625" style="1" bestFit="1" customWidth="1"/>
    <col min="15" max="15" width="9.140625" style="1" customWidth="1"/>
    <col min="16" max="16" width="4.85546875" style="1" customWidth="1"/>
    <col min="17" max="17" width="4.42578125" style="1" customWidth="1"/>
    <col min="18" max="18" width="6" style="1" customWidth="1"/>
    <col min="19" max="16384" width="9.140625" style="1"/>
  </cols>
  <sheetData>
    <row r="1" spans="1:21" ht="21" customHeight="1" x14ac:dyDescent="0.2">
      <c r="A1" s="253" t="s">
        <v>50</v>
      </c>
      <c r="B1" s="254"/>
      <c r="C1" s="254"/>
      <c r="D1" s="254"/>
      <c r="E1" s="254"/>
      <c r="F1" s="254"/>
      <c r="G1" s="254"/>
      <c r="H1" s="254"/>
      <c r="I1" s="254"/>
      <c r="J1" s="254"/>
      <c r="K1" s="254"/>
      <c r="L1" s="254"/>
      <c r="M1" s="254"/>
      <c r="N1" s="254"/>
      <c r="O1" s="254"/>
      <c r="P1" s="254"/>
      <c r="Q1" s="254"/>
      <c r="R1" s="255"/>
    </row>
    <row r="2" spans="1:21" ht="23.25" customHeight="1" x14ac:dyDescent="0.2">
      <c r="A2" s="256" t="s">
        <v>74</v>
      </c>
      <c r="B2" s="257"/>
      <c r="C2" s="257"/>
      <c r="D2" s="257"/>
      <c r="E2" s="257"/>
      <c r="F2" s="257"/>
      <c r="G2" s="257"/>
      <c r="H2" s="257"/>
      <c r="I2" s="257"/>
      <c r="J2" s="257"/>
      <c r="K2" s="257"/>
      <c r="L2" s="257"/>
      <c r="M2" s="257"/>
      <c r="N2" s="257"/>
      <c r="O2" s="257"/>
      <c r="P2" s="257"/>
      <c r="Q2" s="257"/>
      <c r="R2" s="258"/>
    </row>
    <row r="3" spans="1:21" ht="23.25" customHeight="1" x14ac:dyDescent="0.2">
      <c r="A3" s="60"/>
      <c r="B3" s="59"/>
      <c r="C3" s="59"/>
      <c r="D3" s="59"/>
      <c r="E3" s="59"/>
      <c r="F3" s="59"/>
      <c r="G3" s="59"/>
      <c r="H3" s="59"/>
      <c r="I3" s="59"/>
      <c r="J3" s="59"/>
      <c r="K3" s="59"/>
      <c r="L3" s="59"/>
      <c r="M3" s="59"/>
      <c r="N3" s="274" t="s">
        <v>67</v>
      </c>
      <c r="O3" s="275"/>
      <c r="P3" s="275"/>
      <c r="Q3" s="275"/>
      <c r="R3" s="276"/>
    </row>
    <row r="4" spans="1:21" ht="11.25" customHeight="1" x14ac:dyDescent="0.2">
      <c r="A4" s="260"/>
      <c r="B4" s="261"/>
      <c r="C4" s="261"/>
      <c r="D4" s="261"/>
      <c r="E4" s="261"/>
      <c r="F4" s="261"/>
      <c r="G4" s="261"/>
      <c r="H4" s="261"/>
      <c r="I4" s="261"/>
      <c r="J4" s="261"/>
      <c r="K4" s="261"/>
      <c r="L4" s="35"/>
      <c r="M4" s="35"/>
      <c r="N4" s="277"/>
      <c r="O4" s="278"/>
      <c r="P4" s="278"/>
      <c r="Q4" s="278"/>
      <c r="R4" s="279"/>
    </row>
    <row r="5" spans="1:21" s="12" customFormat="1" ht="42" customHeight="1" x14ac:dyDescent="0.2">
      <c r="A5" s="262"/>
      <c r="B5" s="261"/>
      <c r="C5" s="261"/>
      <c r="D5" s="261"/>
      <c r="E5" s="261"/>
      <c r="F5" s="261"/>
      <c r="G5" s="261"/>
      <c r="H5" s="261"/>
      <c r="I5" s="261"/>
      <c r="J5" s="261"/>
      <c r="K5" s="261"/>
      <c r="L5" s="93"/>
      <c r="M5" s="94"/>
      <c r="N5" s="277"/>
      <c r="O5" s="278"/>
      <c r="P5" s="278"/>
      <c r="Q5" s="278"/>
      <c r="R5" s="279"/>
    </row>
    <row r="6" spans="1:21" s="12" customFormat="1" ht="19.5" customHeight="1" x14ac:dyDescent="0.2">
      <c r="A6" s="115"/>
      <c r="B6" s="116"/>
      <c r="C6" s="116"/>
      <c r="D6" s="116"/>
      <c r="E6" s="116"/>
      <c r="F6" s="116"/>
      <c r="G6" s="116"/>
      <c r="H6" s="116"/>
      <c r="I6" s="116"/>
      <c r="J6" s="116"/>
      <c r="K6" s="116"/>
      <c r="L6" s="265" t="s">
        <v>42</v>
      </c>
      <c r="M6" s="266"/>
      <c r="N6" s="266"/>
      <c r="O6" s="266"/>
      <c r="P6" s="266"/>
      <c r="Q6" s="266"/>
      <c r="R6" s="267"/>
    </row>
    <row r="7" spans="1:21" s="12" customFormat="1" ht="6" customHeight="1" x14ac:dyDescent="0.2">
      <c r="A7" s="115"/>
      <c r="B7" s="116"/>
      <c r="C7" s="116"/>
      <c r="D7" s="116"/>
      <c r="E7" s="116"/>
      <c r="F7" s="116"/>
      <c r="G7" s="116"/>
      <c r="H7" s="116"/>
      <c r="I7" s="116"/>
      <c r="J7" s="116"/>
      <c r="K7" s="116"/>
      <c r="L7" s="268"/>
      <c r="M7" s="269"/>
      <c r="N7" s="269"/>
      <c r="O7" s="269"/>
      <c r="P7" s="269"/>
      <c r="Q7" s="269"/>
      <c r="R7" s="270"/>
    </row>
    <row r="8" spans="1:21" s="12" customFormat="1" ht="27" customHeight="1" x14ac:dyDescent="0.2">
      <c r="A8" s="61"/>
      <c r="B8" s="31"/>
      <c r="C8" s="117"/>
      <c r="D8" s="118"/>
      <c r="E8" s="118"/>
      <c r="F8" s="118"/>
      <c r="G8" s="118"/>
      <c r="H8" s="118"/>
      <c r="I8" s="118"/>
      <c r="J8" s="31"/>
      <c r="K8" s="6"/>
      <c r="L8" s="95"/>
      <c r="M8" s="33"/>
      <c r="N8" s="33" t="s">
        <v>19</v>
      </c>
      <c r="O8" s="287" t="s">
        <v>68</v>
      </c>
      <c r="P8" s="288"/>
      <c r="Q8" s="288"/>
      <c r="R8" s="289"/>
    </row>
    <row r="9" spans="1:21" s="12" customFormat="1" ht="24" customHeight="1" x14ac:dyDescent="0.45">
      <c r="A9" s="62"/>
      <c r="B9" s="32"/>
      <c r="C9" s="32"/>
      <c r="D9" s="32"/>
      <c r="E9" s="32"/>
      <c r="F9" s="32"/>
      <c r="G9" s="32"/>
      <c r="H9" s="32"/>
      <c r="I9" s="32"/>
      <c r="J9" s="32"/>
      <c r="K9" s="32"/>
      <c r="L9" s="280" t="str">
        <f>"Exhibit space  " &amp; SUM(N33:O37) &amp; " m²"</f>
        <v>Exhibit space  0 m²</v>
      </c>
      <c r="M9" s="281"/>
      <c r="N9" s="281"/>
      <c r="O9" s="281"/>
      <c r="P9" s="282"/>
      <c r="Q9" s="282"/>
      <c r="R9" s="283"/>
    </row>
    <row r="10" spans="1:21" s="12" customFormat="1" ht="17.25" customHeight="1" x14ac:dyDescent="0.35">
      <c r="A10" s="63"/>
      <c r="B10" s="3"/>
      <c r="C10" s="3"/>
      <c r="D10" s="3"/>
      <c r="E10" s="286" t="s">
        <v>73</v>
      </c>
      <c r="F10" s="286"/>
      <c r="G10" s="286"/>
      <c r="H10" s="2"/>
      <c r="I10" s="2"/>
      <c r="J10" s="5"/>
      <c r="K10" s="6"/>
      <c r="L10" s="96"/>
      <c r="M10" s="271" t="s">
        <v>20</v>
      </c>
      <c r="N10" s="271"/>
      <c r="O10" s="272"/>
      <c r="P10" s="272"/>
      <c r="Q10" s="272"/>
      <c r="R10" s="273"/>
    </row>
    <row r="11" spans="1:21" s="12" customFormat="1" ht="27" x14ac:dyDescent="0.35">
      <c r="A11" s="63"/>
      <c r="B11" s="3"/>
      <c r="C11" s="3"/>
      <c r="D11" s="3"/>
      <c r="E11" s="286"/>
      <c r="F11" s="286"/>
      <c r="G11" s="286"/>
      <c r="H11" s="2"/>
      <c r="I11" s="2"/>
      <c r="J11" s="5"/>
      <c r="K11" s="6"/>
      <c r="L11" s="97" t="s">
        <v>18</v>
      </c>
      <c r="M11" s="284" t="s">
        <v>61</v>
      </c>
      <c r="N11" s="284"/>
      <c r="O11" s="284"/>
      <c r="P11" s="284"/>
      <c r="Q11" s="284"/>
      <c r="R11" s="285"/>
    </row>
    <row r="12" spans="1:21" s="12" customFormat="1" ht="22.5" customHeight="1" x14ac:dyDescent="0.35">
      <c r="A12" s="63"/>
      <c r="B12" s="3"/>
      <c r="C12" s="3"/>
      <c r="D12" s="3"/>
      <c r="H12" s="2"/>
      <c r="I12" s="2"/>
      <c r="J12" s="5"/>
      <c r="K12" s="6"/>
      <c r="L12" s="99" t="s">
        <v>43</v>
      </c>
      <c r="M12" s="100"/>
      <c r="N12" s="100"/>
      <c r="O12" s="100"/>
      <c r="P12" s="100"/>
      <c r="Q12" s="100"/>
      <c r="R12" s="101"/>
      <c r="T12"/>
    </row>
    <row r="13" spans="1:21" s="12" customFormat="1" ht="5.25" customHeight="1" x14ac:dyDescent="0.4">
      <c r="A13" s="63"/>
      <c r="B13" s="3"/>
      <c r="C13" s="3"/>
      <c r="D13" s="3"/>
      <c r="E13" s="4"/>
      <c r="F13" s="4"/>
      <c r="G13" s="2"/>
      <c r="H13" s="2"/>
      <c r="I13" s="2"/>
      <c r="J13" s="5"/>
      <c r="K13" s="6"/>
      <c r="L13" s="102"/>
      <c r="M13" s="103"/>
      <c r="N13" s="103"/>
      <c r="O13" s="103"/>
      <c r="P13" s="103"/>
      <c r="Q13" s="103"/>
      <c r="R13" s="104"/>
    </row>
    <row r="14" spans="1:21" s="9" customFormat="1" ht="3.6" customHeight="1" x14ac:dyDescent="0.25">
      <c r="A14" s="106" t="s">
        <v>14</v>
      </c>
      <c r="B14" s="107"/>
      <c r="C14" s="107"/>
      <c r="D14" s="107"/>
      <c r="E14" s="107"/>
      <c r="F14" s="107"/>
      <c r="G14" s="7"/>
      <c r="H14" s="7"/>
      <c r="I14" s="7"/>
      <c r="J14" s="7"/>
      <c r="K14" s="8"/>
      <c r="R14" s="64"/>
      <c r="T14"/>
      <c r="U14"/>
    </row>
    <row r="15" spans="1:21" s="9" customFormat="1" ht="13.5" customHeight="1" x14ac:dyDescent="0.25">
      <c r="A15" s="106"/>
      <c r="B15" s="107"/>
      <c r="C15" s="107"/>
      <c r="D15" s="107"/>
      <c r="E15" s="107"/>
      <c r="F15" s="107"/>
      <c r="G15" s="7"/>
      <c r="H15" s="7"/>
      <c r="I15" s="7"/>
      <c r="J15" s="7"/>
      <c r="K15" s="8"/>
      <c r="L15" s="28" t="s">
        <v>23</v>
      </c>
      <c r="M15" s="29"/>
      <c r="N15" s="29"/>
      <c r="O15" s="29"/>
      <c r="P15" s="30"/>
      <c r="R15" s="64"/>
    </row>
    <row r="16" spans="1:21" s="12" customFormat="1" ht="12.75" customHeight="1" x14ac:dyDescent="0.2">
      <c r="A16" s="106"/>
      <c r="B16" s="107"/>
      <c r="C16" s="107"/>
      <c r="D16" s="107"/>
      <c r="E16" s="107"/>
      <c r="F16" s="107"/>
      <c r="G16" s="10"/>
      <c r="H16" s="2"/>
      <c r="I16" s="2"/>
      <c r="J16" s="2"/>
      <c r="K16" s="11"/>
      <c r="L16" s="105" t="s">
        <v>21</v>
      </c>
      <c r="M16" s="105"/>
      <c r="N16" s="105"/>
      <c r="O16" s="105"/>
      <c r="P16" s="105"/>
      <c r="R16" s="65"/>
      <c r="U16"/>
    </row>
    <row r="17" spans="1:21" s="12" customFormat="1" ht="15" customHeight="1" x14ac:dyDescent="0.25">
      <c r="A17" s="66" t="s">
        <v>15</v>
      </c>
      <c r="B17" s="2"/>
      <c r="C17" s="37"/>
      <c r="D17" s="2"/>
      <c r="E17" s="10"/>
      <c r="F17" s="7"/>
      <c r="G17" s="2"/>
      <c r="H17" s="2"/>
      <c r="I17" s="2"/>
      <c r="J17" s="2"/>
      <c r="K17" s="13"/>
      <c r="L17" s="105" t="s">
        <v>22</v>
      </c>
      <c r="M17" s="105"/>
      <c r="N17" s="105"/>
      <c r="O17" s="105"/>
      <c r="P17" s="105"/>
      <c r="R17" s="65"/>
      <c r="T17"/>
      <c r="U17"/>
    </row>
    <row r="18" spans="1:21" s="12" customFormat="1" x14ac:dyDescent="0.2">
      <c r="A18" s="66" t="s">
        <v>16</v>
      </c>
      <c r="B18" s="2"/>
      <c r="C18" s="2"/>
      <c r="D18" s="2"/>
      <c r="E18" s="2"/>
      <c r="F18" s="14"/>
      <c r="G18" s="2"/>
      <c r="H18" s="2"/>
      <c r="I18" s="13"/>
      <c r="J18" s="2"/>
      <c r="K18" s="2"/>
      <c r="R18" s="65"/>
    </row>
    <row r="19" spans="1:21" s="18" customFormat="1" ht="13.7" customHeight="1" x14ac:dyDescent="0.2">
      <c r="A19" s="66" t="s">
        <v>44</v>
      </c>
      <c r="B19" s="108" t="s">
        <v>59</v>
      </c>
      <c r="C19" s="108"/>
      <c r="D19" s="108"/>
      <c r="E19" s="108"/>
      <c r="F19" s="19"/>
      <c r="G19" s="2"/>
      <c r="H19" s="2"/>
      <c r="I19" s="13"/>
      <c r="J19" s="15"/>
      <c r="K19" s="15"/>
      <c r="L19" s="15"/>
      <c r="M19" s="15"/>
      <c r="N19" s="15"/>
      <c r="O19" s="15"/>
      <c r="P19" s="15"/>
      <c r="Q19" s="15"/>
      <c r="R19" s="67"/>
      <c r="S19" s="12"/>
    </row>
    <row r="20" spans="1:21" s="18" customFormat="1" ht="12" customHeight="1" x14ac:dyDescent="0.2">
      <c r="A20" s="68" t="s">
        <v>45</v>
      </c>
      <c r="B20" s="16"/>
      <c r="C20" s="38" t="s">
        <v>58</v>
      </c>
      <c r="D20" s="13"/>
      <c r="E20" s="13"/>
      <c r="F20" s="38" t="s">
        <v>46</v>
      </c>
      <c r="G20" s="16"/>
      <c r="H20" s="16"/>
      <c r="I20" s="13"/>
      <c r="J20" s="15"/>
      <c r="K20" s="15"/>
      <c r="L20" s="16"/>
      <c r="M20" s="16"/>
      <c r="N20" s="13"/>
      <c r="O20" s="13"/>
      <c r="P20" s="17"/>
      <c r="Q20" s="16"/>
      <c r="R20" s="69"/>
    </row>
    <row r="21" spans="1:21" s="12" customFormat="1" ht="10.5" hidden="1" customHeight="1" x14ac:dyDescent="0.2">
      <c r="A21" s="66"/>
      <c r="B21" s="19" t="s">
        <v>0</v>
      </c>
      <c r="C21" s="15"/>
      <c r="D21" s="15"/>
      <c r="E21" s="15"/>
      <c r="F21" s="15"/>
      <c r="G21" s="2"/>
      <c r="H21" s="2"/>
      <c r="I21" s="2"/>
      <c r="J21" s="2"/>
      <c r="K21" s="2"/>
      <c r="L21" s="2"/>
      <c r="M21" s="2"/>
      <c r="N21" s="2"/>
      <c r="O21" s="2"/>
      <c r="P21" s="2"/>
      <c r="Q21" s="2"/>
      <c r="R21" s="70"/>
    </row>
    <row r="22" spans="1:21" s="12" customFormat="1" ht="10.5" hidden="1" customHeight="1" x14ac:dyDescent="0.2">
      <c r="A22" s="66"/>
      <c r="B22" s="19"/>
      <c r="C22" s="15"/>
      <c r="D22" s="15"/>
      <c r="E22" s="15"/>
      <c r="F22" s="15"/>
      <c r="G22" s="2"/>
      <c r="H22" s="2"/>
      <c r="I22" s="2"/>
      <c r="J22" s="2"/>
      <c r="K22" s="2"/>
      <c r="L22" s="2"/>
      <c r="M22" s="2"/>
      <c r="N22" s="2"/>
      <c r="O22" s="2"/>
      <c r="P22" s="2"/>
      <c r="Q22" s="2"/>
      <c r="R22" s="70"/>
    </row>
    <row r="23" spans="1:21" s="12" customFormat="1" ht="19.5" customHeight="1" thickBot="1" x14ac:dyDescent="0.3">
      <c r="A23" s="71" t="s">
        <v>13</v>
      </c>
      <c r="B23" s="36"/>
      <c r="C23" s="36"/>
      <c r="D23" s="36"/>
      <c r="E23" s="2"/>
      <c r="F23" s="2"/>
      <c r="G23" s="2"/>
      <c r="H23" s="2"/>
      <c r="I23" s="2"/>
      <c r="J23" s="2"/>
      <c r="K23" s="20"/>
      <c r="L23" s="263" t="s">
        <v>75</v>
      </c>
      <c r="M23" s="263"/>
      <c r="N23" s="263"/>
      <c r="O23" s="263"/>
      <c r="P23" s="263"/>
      <c r="Q23" s="263"/>
      <c r="R23" s="264"/>
    </row>
    <row r="24" spans="1:21" s="12" customFormat="1" ht="20.25" customHeight="1" x14ac:dyDescent="0.25">
      <c r="A24" s="133" t="s">
        <v>12</v>
      </c>
      <c r="B24" s="134"/>
      <c r="C24" s="134"/>
      <c r="D24" s="131"/>
      <c r="E24" s="131"/>
      <c r="F24" s="131"/>
      <c r="G24" s="131"/>
      <c r="H24" s="131"/>
      <c r="I24" s="131"/>
      <c r="J24" s="131"/>
      <c r="K24" s="131"/>
      <c r="L24" s="131"/>
      <c r="M24" s="131"/>
      <c r="N24" s="131"/>
      <c r="O24" s="131"/>
      <c r="P24" s="131"/>
      <c r="Q24" s="131"/>
      <c r="R24" s="132"/>
    </row>
    <row r="25" spans="1:21" s="12" customFormat="1" ht="20.25" customHeight="1" x14ac:dyDescent="0.25">
      <c r="A25" s="123" t="s">
        <v>11</v>
      </c>
      <c r="B25" s="124"/>
      <c r="C25" s="124"/>
      <c r="D25" s="124"/>
      <c r="E25" s="129"/>
      <c r="F25" s="129"/>
      <c r="G25" s="129"/>
      <c r="H25" s="129"/>
      <c r="I25" s="129"/>
      <c r="J25" s="129"/>
      <c r="K25" s="130"/>
      <c r="L25" s="21" t="s">
        <v>9</v>
      </c>
      <c r="M25" s="141"/>
      <c r="N25" s="141"/>
      <c r="O25" s="141"/>
      <c r="P25" s="141"/>
      <c r="Q25" s="141"/>
      <c r="R25" s="142"/>
    </row>
    <row r="26" spans="1:21" s="12" customFormat="1" ht="20.25" customHeight="1" x14ac:dyDescent="0.25">
      <c r="A26" s="123" t="s">
        <v>10</v>
      </c>
      <c r="B26" s="124"/>
      <c r="C26" s="127"/>
      <c r="D26" s="127"/>
      <c r="E26" s="127"/>
      <c r="F26" s="127"/>
      <c r="G26" s="127"/>
      <c r="H26" s="127"/>
      <c r="I26" s="127"/>
      <c r="J26" s="127"/>
      <c r="K26" s="128"/>
      <c r="L26" s="22" t="s">
        <v>8</v>
      </c>
      <c r="M26" s="141"/>
      <c r="N26" s="141"/>
      <c r="O26" s="141"/>
      <c r="P26" s="141"/>
      <c r="Q26" s="141"/>
      <c r="R26" s="142"/>
    </row>
    <row r="27" spans="1:21" s="12" customFormat="1" ht="20.25" customHeight="1" x14ac:dyDescent="0.25">
      <c r="A27" s="123" t="s">
        <v>6</v>
      </c>
      <c r="B27" s="124"/>
      <c r="C27" s="119"/>
      <c r="D27" s="119"/>
      <c r="E27" s="119"/>
      <c r="F27" s="119"/>
      <c r="G27" s="119"/>
      <c r="H27" s="119"/>
      <c r="I27" s="119"/>
      <c r="J27" s="119"/>
      <c r="K27" s="120"/>
      <c r="L27" s="27" t="s">
        <v>7</v>
      </c>
      <c r="M27" s="141"/>
      <c r="N27" s="141"/>
      <c r="O27" s="141"/>
      <c r="P27" s="141"/>
      <c r="Q27" s="141"/>
      <c r="R27" s="142"/>
    </row>
    <row r="28" spans="1:21" s="12" customFormat="1" ht="20.25" customHeight="1" x14ac:dyDescent="0.25">
      <c r="A28" s="22" t="s">
        <v>51</v>
      </c>
      <c r="B28" s="56"/>
      <c r="C28" s="56"/>
      <c r="D28" s="56"/>
      <c r="E28" s="57"/>
      <c r="F28" s="259"/>
      <c r="G28" s="127"/>
      <c r="H28" s="127"/>
      <c r="I28" s="127"/>
      <c r="J28" s="127"/>
      <c r="K28" s="127"/>
      <c r="L28" s="127"/>
      <c r="M28" s="127"/>
      <c r="N28" s="127"/>
      <c r="O28" s="127"/>
      <c r="P28" s="127"/>
      <c r="Q28" s="127"/>
      <c r="R28" s="128"/>
    </row>
    <row r="29" spans="1:21" s="12" customFormat="1" ht="20.25" customHeight="1" x14ac:dyDescent="0.25">
      <c r="A29" s="72" t="s">
        <v>5</v>
      </c>
      <c r="B29" s="121"/>
      <c r="C29" s="121"/>
      <c r="D29" s="122"/>
      <c r="E29" s="98" t="s">
        <v>47</v>
      </c>
      <c r="F29" s="165"/>
      <c r="G29" s="121"/>
      <c r="H29" s="121"/>
      <c r="I29" s="122"/>
      <c r="J29" s="34" t="s">
        <v>34</v>
      </c>
      <c r="K29" s="166"/>
      <c r="L29" s="167"/>
      <c r="M29" s="167"/>
      <c r="N29" s="167"/>
      <c r="O29" s="167"/>
      <c r="P29" s="167"/>
      <c r="Q29" s="167"/>
      <c r="R29" s="168"/>
    </row>
    <row r="30" spans="1:21" s="23" customFormat="1" ht="11.25" customHeight="1" x14ac:dyDescent="0.2">
      <c r="A30" s="148" t="s">
        <v>69</v>
      </c>
      <c r="B30" s="149"/>
      <c r="C30" s="149"/>
      <c r="D30" s="149"/>
      <c r="E30" s="149"/>
      <c r="F30" s="149"/>
      <c r="G30" s="149"/>
      <c r="H30" s="149"/>
      <c r="I30" s="149"/>
      <c r="J30" s="149"/>
      <c r="K30" s="149"/>
      <c r="L30" s="149"/>
      <c r="M30" s="149"/>
      <c r="N30" s="149"/>
      <c r="O30" s="149"/>
      <c r="P30" s="149"/>
      <c r="Q30" s="149"/>
      <c r="R30" s="150"/>
    </row>
    <row r="31" spans="1:21" s="23" customFormat="1" ht="21" customHeight="1" thickBot="1" x14ac:dyDescent="0.25">
      <c r="A31" s="151"/>
      <c r="B31" s="152"/>
      <c r="C31" s="152"/>
      <c r="D31" s="152"/>
      <c r="E31" s="152"/>
      <c r="F31" s="152"/>
      <c r="G31" s="152"/>
      <c r="H31" s="152"/>
      <c r="I31" s="152"/>
      <c r="J31" s="152"/>
      <c r="K31" s="152"/>
      <c r="L31" s="152"/>
      <c r="M31" s="152"/>
      <c r="N31" s="152"/>
      <c r="O31" s="152"/>
      <c r="P31" s="152"/>
      <c r="Q31" s="152"/>
      <c r="R31" s="153"/>
    </row>
    <row r="32" spans="1:21" s="12" customFormat="1" ht="51" customHeight="1" thickBot="1" x14ac:dyDescent="0.25">
      <c r="A32" s="73"/>
      <c r="B32" s="170" t="s">
        <v>26</v>
      </c>
      <c r="C32" s="171"/>
      <c r="D32" s="171"/>
      <c r="E32" s="171"/>
      <c r="F32" s="171"/>
      <c r="G32" s="170" t="s">
        <v>31</v>
      </c>
      <c r="H32" s="171"/>
      <c r="I32" s="171"/>
      <c r="J32" s="171"/>
      <c r="K32" s="172"/>
      <c r="L32" s="171" t="s">
        <v>62</v>
      </c>
      <c r="M32" s="172"/>
      <c r="N32" s="154" t="s">
        <v>3</v>
      </c>
      <c r="O32" s="155"/>
      <c r="P32" s="154" t="s">
        <v>4</v>
      </c>
      <c r="Q32" s="156"/>
      <c r="R32" s="157"/>
    </row>
    <row r="33" spans="1:20" s="12" customFormat="1" ht="22.7" customHeight="1" x14ac:dyDescent="0.2">
      <c r="A33" s="74">
        <v>1</v>
      </c>
      <c r="B33" s="125" t="s">
        <v>66</v>
      </c>
      <c r="C33" s="126"/>
      <c r="D33" s="126"/>
      <c r="E33" s="126"/>
      <c r="F33" s="126"/>
      <c r="G33" s="290">
        <v>54</v>
      </c>
      <c r="H33" s="291"/>
      <c r="I33" s="291"/>
      <c r="J33" s="291"/>
      <c r="K33" s="292"/>
      <c r="L33" s="245"/>
      <c r="M33" s="246"/>
      <c r="N33" s="169"/>
      <c r="O33" s="169"/>
      <c r="P33" s="144">
        <f>G33*N33</f>
        <v>0</v>
      </c>
      <c r="Q33" s="144"/>
      <c r="R33" s="144"/>
    </row>
    <row r="34" spans="1:20" s="12" customFormat="1" ht="22.7" customHeight="1" x14ac:dyDescent="0.25">
      <c r="A34" s="75">
        <v>2</v>
      </c>
      <c r="B34" s="163" t="s">
        <v>63</v>
      </c>
      <c r="C34" s="164"/>
      <c r="D34" s="164"/>
      <c r="E34" s="164"/>
      <c r="F34" s="164"/>
      <c r="G34" s="293">
        <v>49</v>
      </c>
      <c r="H34" s="294"/>
      <c r="I34" s="294"/>
      <c r="J34" s="294"/>
      <c r="K34" s="295"/>
      <c r="L34" s="247"/>
      <c r="M34" s="248"/>
      <c r="N34" s="143"/>
      <c r="O34" s="143"/>
      <c r="P34" s="147">
        <f t="shared" ref="P34:P37" si="0">G34*N34</f>
        <v>0</v>
      </c>
      <c r="Q34" s="147"/>
      <c r="R34" s="147"/>
    </row>
    <row r="35" spans="1:20" s="12" customFormat="1" ht="22.7" customHeight="1" x14ac:dyDescent="0.2">
      <c r="A35" s="75">
        <v>3</v>
      </c>
      <c r="B35" s="163" t="s">
        <v>64</v>
      </c>
      <c r="C35" s="164"/>
      <c r="D35" s="164"/>
      <c r="E35" s="164"/>
      <c r="F35" s="164"/>
      <c r="G35" s="293">
        <v>46</v>
      </c>
      <c r="H35" s="294"/>
      <c r="I35" s="294"/>
      <c r="J35" s="294"/>
      <c r="K35" s="295"/>
      <c r="L35" s="247"/>
      <c r="M35" s="248"/>
      <c r="N35" s="232"/>
      <c r="O35" s="232"/>
      <c r="P35" s="147">
        <f t="shared" si="0"/>
        <v>0</v>
      </c>
      <c r="Q35" s="147"/>
      <c r="R35" s="147"/>
    </row>
    <row r="36" spans="1:20" s="12" customFormat="1" ht="22.7" customHeight="1" x14ac:dyDescent="0.2">
      <c r="A36" s="76">
        <v>4</v>
      </c>
      <c r="B36" s="240" t="s">
        <v>65</v>
      </c>
      <c r="C36" s="241"/>
      <c r="D36" s="241"/>
      <c r="E36" s="241"/>
      <c r="F36" s="241"/>
      <c r="G36" s="296">
        <v>43</v>
      </c>
      <c r="H36" s="297"/>
      <c r="I36" s="297"/>
      <c r="J36" s="297"/>
      <c r="K36" s="298"/>
      <c r="L36" s="249"/>
      <c r="M36" s="250"/>
      <c r="N36" s="233">
        <v>0</v>
      </c>
      <c r="O36" s="233"/>
      <c r="P36" s="145">
        <f t="shared" si="0"/>
        <v>0</v>
      </c>
      <c r="Q36" s="145"/>
      <c r="R36" s="145"/>
    </row>
    <row r="37" spans="1:20" s="12" customFormat="1" ht="22.7" customHeight="1" x14ac:dyDescent="0.2">
      <c r="A37" s="76">
        <v>5</v>
      </c>
      <c r="B37" s="158" t="s">
        <v>27</v>
      </c>
      <c r="C37" s="159"/>
      <c r="D37" s="159"/>
      <c r="E37" s="159"/>
      <c r="F37" s="159"/>
      <c r="G37" s="293">
        <v>26</v>
      </c>
      <c r="H37" s="294"/>
      <c r="I37" s="294"/>
      <c r="J37" s="294"/>
      <c r="K37" s="295"/>
      <c r="L37" s="251"/>
      <c r="M37" s="252"/>
      <c r="N37" s="146">
        <v>0</v>
      </c>
      <c r="O37" s="146"/>
      <c r="P37" s="114">
        <f t="shared" si="0"/>
        <v>0</v>
      </c>
      <c r="Q37" s="114"/>
      <c r="R37" s="114"/>
    </row>
    <row r="38" spans="1:20" s="12" customFormat="1" ht="33.75" customHeight="1" thickBot="1" x14ac:dyDescent="0.25">
      <c r="A38" s="76">
        <v>6</v>
      </c>
      <c r="B38" s="109" t="s">
        <v>52</v>
      </c>
      <c r="C38" s="110"/>
      <c r="D38" s="110"/>
      <c r="E38" s="110"/>
      <c r="F38" s="110"/>
      <c r="G38" s="110"/>
      <c r="H38" s="110"/>
      <c r="I38" s="110"/>
      <c r="J38" s="110"/>
      <c r="K38" s="110"/>
      <c r="L38" s="110"/>
      <c r="M38" s="111"/>
      <c r="N38" s="112"/>
      <c r="O38" s="113"/>
      <c r="P38" s="114">
        <f>N38*6</f>
        <v>0</v>
      </c>
      <c r="Q38" s="114"/>
      <c r="R38" s="114"/>
    </row>
    <row r="39" spans="1:20" s="12" customFormat="1" ht="22.7" customHeight="1" thickBot="1" x14ac:dyDescent="0.25">
      <c r="A39" s="76">
        <v>7</v>
      </c>
      <c r="B39" s="237" t="s">
        <v>53</v>
      </c>
      <c r="C39" s="238"/>
      <c r="D39" s="238"/>
      <c r="E39" s="238"/>
      <c r="F39" s="238"/>
      <c r="G39" s="238"/>
      <c r="H39" s="238"/>
      <c r="I39" s="238"/>
      <c r="J39" s="238"/>
      <c r="K39" s="238"/>
      <c r="L39" s="238"/>
      <c r="M39" s="238"/>
      <c r="N39" s="238"/>
      <c r="O39" s="239"/>
      <c r="P39" s="218">
        <f>SUM(P33:R38)</f>
        <v>0</v>
      </c>
      <c r="Q39" s="219"/>
      <c r="R39" s="220"/>
      <c r="T39" s="24"/>
    </row>
    <row r="40" spans="1:20" s="12" customFormat="1" ht="30" customHeight="1" x14ac:dyDescent="0.2">
      <c r="A40" s="76">
        <v>8</v>
      </c>
      <c r="B40" s="242" t="s">
        <v>70</v>
      </c>
      <c r="C40" s="243"/>
      <c r="D40" s="243"/>
      <c r="E40" s="243"/>
      <c r="F40" s="243"/>
      <c r="G40" s="243"/>
      <c r="H40" s="243"/>
      <c r="I40" s="243"/>
      <c r="J40" s="243"/>
      <c r="K40" s="243"/>
      <c r="L40" s="243"/>
      <c r="M40" s="244"/>
      <c r="N40" s="91">
        <v>0.1</v>
      </c>
      <c r="O40" s="39" t="s">
        <v>28</v>
      </c>
      <c r="P40" s="234">
        <f>-(P39)*N40</f>
        <v>0</v>
      </c>
      <c r="Q40" s="235"/>
      <c r="R40" s="236"/>
      <c r="T40" s="24"/>
    </row>
    <row r="41" spans="1:20" s="12" customFormat="1" ht="20.25" customHeight="1" thickBot="1" x14ac:dyDescent="0.25">
      <c r="A41" s="76">
        <v>9</v>
      </c>
      <c r="B41" s="221"/>
      <c r="C41" s="222"/>
      <c r="D41" s="222"/>
      <c r="E41" s="222"/>
      <c r="F41" s="222"/>
      <c r="G41" s="222"/>
      <c r="H41" s="222"/>
      <c r="I41" s="222"/>
      <c r="J41" s="222"/>
      <c r="K41" s="222"/>
      <c r="L41" s="222"/>
      <c r="M41" s="223"/>
      <c r="N41" s="92"/>
      <c r="O41" s="40" t="s">
        <v>29</v>
      </c>
      <c r="P41" s="209">
        <f>-(P39+P40)*N41</f>
        <v>0</v>
      </c>
      <c r="Q41" s="210"/>
      <c r="R41" s="211"/>
    </row>
    <row r="42" spans="1:20" s="12" customFormat="1" ht="20.25" customHeight="1" thickBot="1" x14ac:dyDescent="0.25">
      <c r="A42" s="76">
        <v>10</v>
      </c>
      <c r="B42" s="138" t="s">
        <v>54</v>
      </c>
      <c r="C42" s="139"/>
      <c r="D42" s="139"/>
      <c r="E42" s="139"/>
      <c r="F42" s="139"/>
      <c r="G42" s="139"/>
      <c r="H42" s="139"/>
      <c r="I42" s="139"/>
      <c r="J42" s="139"/>
      <c r="K42" s="139"/>
      <c r="L42" s="139"/>
      <c r="M42" s="139"/>
      <c r="N42" s="139"/>
      <c r="O42" s="140"/>
      <c r="P42" s="218">
        <f>P39+P40+P41</f>
        <v>0</v>
      </c>
      <c r="Q42" s="219"/>
      <c r="R42" s="220"/>
      <c r="S42" s="25"/>
    </row>
    <row r="43" spans="1:20" s="12" customFormat="1" ht="33" customHeight="1" x14ac:dyDescent="0.2">
      <c r="A43" s="76">
        <v>11</v>
      </c>
      <c r="B43" s="224" t="s">
        <v>71</v>
      </c>
      <c r="C43" s="225"/>
      <c r="D43" s="225"/>
      <c r="E43" s="225"/>
      <c r="F43" s="225"/>
      <c r="G43" s="225"/>
      <c r="H43" s="225"/>
      <c r="I43" s="225"/>
      <c r="J43" s="225"/>
      <c r="K43" s="225"/>
      <c r="L43" s="225"/>
      <c r="M43" s="225"/>
      <c r="N43" s="216"/>
      <c r="O43" s="217"/>
      <c r="P43" s="206">
        <f>SUM(N43*24)</f>
        <v>0</v>
      </c>
      <c r="Q43" s="207"/>
      <c r="R43" s="208"/>
      <c r="S43" s="25"/>
    </row>
    <row r="44" spans="1:20" s="12" customFormat="1" ht="33.75" customHeight="1" thickBot="1" x14ac:dyDescent="0.25">
      <c r="A44" s="76">
        <v>12</v>
      </c>
      <c r="B44" s="214" t="s">
        <v>24</v>
      </c>
      <c r="C44" s="215"/>
      <c r="D44" s="215"/>
      <c r="E44" s="215"/>
      <c r="F44" s="215"/>
      <c r="G44" s="215"/>
      <c r="H44" s="215"/>
      <c r="I44" s="215"/>
      <c r="J44" s="215"/>
      <c r="K44" s="215"/>
      <c r="L44" s="215"/>
      <c r="M44" s="215"/>
      <c r="N44" s="212">
        <v>0</v>
      </c>
      <c r="O44" s="213"/>
      <c r="P44" s="229">
        <f>N44*13</f>
        <v>0</v>
      </c>
      <c r="Q44" s="230"/>
      <c r="R44" s="231"/>
      <c r="S44" s="25"/>
    </row>
    <row r="45" spans="1:20" s="12" customFormat="1" ht="22.7" customHeight="1" thickBot="1" x14ac:dyDescent="0.25">
      <c r="A45" s="76">
        <v>13</v>
      </c>
      <c r="B45" s="138" t="s">
        <v>25</v>
      </c>
      <c r="C45" s="139"/>
      <c r="D45" s="139"/>
      <c r="E45" s="139"/>
      <c r="F45" s="139"/>
      <c r="G45" s="139"/>
      <c r="H45" s="139"/>
      <c r="I45" s="139"/>
      <c r="J45" s="139"/>
      <c r="K45" s="139"/>
      <c r="L45" s="139"/>
      <c r="M45" s="139"/>
      <c r="N45" s="139"/>
      <c r="O45" s="140"/>
      <c r="P45" s="229">
        <v>70</v>
      </c>
      <c r="Q45" s="230"/>
      <c r="R45" s="231"/>
    </row>
    <row r="46" spans="1:20" s="12" customFormat="1" ht="22.7" customHeight="1" thickBot="1" x14ac:dyDescent="0.25">
      <c r="A46" s="76">
        <v>14</v>
      </c>
      <c r="B46" s="138" t="s">
        <v>55</v>
      </c>
      <c r="C46" s="139"/>
      <c r="D46" s="139"/>
      <c r="E46" s="139"/>
      <c r="F46" s="139"/>
      <c r="G46" s="139"/>
      <c r="H46" s="139"/>
      <c r="I46" s="139"/>
      <c r="J46" s="139"/>
      <c r="K46" s="139"/>
      <c r="L46" s="139"/>
      <c r="M46" s="139"/>
      <c r="N46" s="139"/>
      <c r="O46" s="140"/>
      <c r="P46" s="203" t="str">
        <f>IF(P42&gt;0,P42+P43+P44+P45, "")</f>
        <v/>
      </c>
      <c r="Q46" s="204"/>
      <c r="R46" s="205"/>
    </row>
    <row r="47" spans="1:20" s="12" customFormat="1" ht="22.7" customHeight="1" thickBot="1" x14ac:dyDescent="0.25">
      <c r="A47" s="77">
        <v>15</v>
      </c>
      <c r="B47" s="226" t="s">
        <v>56</v>
      </c>
      <c r="C47" s="227"/>
      <c r="D47" s="227"/>
      <c r="E47" s="227"/>
      <c r="F47" s="227"/>
      <c r="G47" s="227"/>
      <c r="H47" s="227"/>
      <c r="I47" s="227"/>
      <c r="J47" s="227"/>
      <c r="K47" s="227"/>
      <c r="L47" s="227"/>
      <c r="M47" s="227"/>
      <c r="N47" s="227"/>
      <c r="O47" s="228"/>
      <c r="P47" s="218" t="str">
        <f>IF(P42&gt;0,P46*21%,"")</f>
        <v/>
      </c>
      <c r="Q47" s="219"/>
      <c r="R47" s="220"/>
    </row>
    <row r="48" spans="1:20" s="12" customFormat="1" ht="22.7" customHeight="1" thickBot="1" x14ac:dyDescent="0.25">
      <c r="A48" s="78">
        <v>16</v>
      </c>
      <c r="B48" s="138" t="s">
        <v>57</v>
      </c>
      <c r="C48" s="139"/>
      <c r="D48" s="139"/>
      <c r="E48" s="139"/>
      <c r="F48" s="139"/>
      <c r="G48" s="139"/>
      <c r="H48" s="139"/>
      <c r="I48" s="139"/>
      <c r="J48" s="139"/>
      <c r="K48" s="139"/>
      <c r="L48" s="139"/>
      <c r="M48" s="139"/>
      <c r="N48" s="139"/>
      <c r="O48" s="140"/>
      <c r="P48" s="160" t="str">
        <f>IF(P42&gt;0,P46+P47,"")</f>
        <v/>
      </c>
      <c r="Q48" s="161"/>
      <c r="R48" s="162"/>
    </row>
    <row r="49" spans="1:18" s="12" customFormat="1" ht="22.7" hidden="1" customHeight="1" thickBot="1" x14ac:dyDescent="0.25">
      <c r="A49" s="79">
        <v>17</v>
      </c>
      <c r="B49" s="135" t="s">
        <v>30</v>
      </c>
      <c r="C49" s="136"/>
      <c r="D49" s="136"/>
      <c r="E49" s="136"/>
      <c r="F49" s="136"/>
      <c r="G49" s="136"/>
      <c r="H49" s="136"/>
      <c r="I49" s="136"/>
      <c r="J49" s="136"/>
      <c r="K49" s="136"/>
      <c r="L49" s="136"/>
      <c r="M49" s="136"/>
      <c r="N49" s="136"/>
      <c r="O49" s="137"/>
      <c r="P49" s="41"/>
      <c r="Q49" s="41"/>
      <c r="R49" s="80"/>
    </row>
    <row r="50" spans="1:18" s="12" customFormat="1" ht="22.7" hidden="1" customHeight="1" thickBot="1" x14ac:dyDescent="0.25">
      <c r="A50" s="81">
        <v>18</v>
      </c>
      <c r="B50" s="138" t="s">
        <v>30</v>
      </c>
      <c r="C50" s="139"/>
      <c r="D50" s="139"/>
      <c r="E50" s="139"/>
      <c r="F50" s="139"/>
      <c r="G50" s="139"/>
      <c r="H50" s="139"/>
      <c r="I50" s="139"/>
      <c r="J50" s="139"/>
      <c r="K50" s="139"/>
      <c r="L50" s="139"/>
      <c r="M50" s="139"/>
      <c r="N50" s="139"/>
      <c r="O50" s="140"/>
      <c r="P50" s="41"/>
      <c r="Q50" s="41"/>
      <c r="R50" s="80"/>
    </row>
    <row r="51" spans="1:18" s="12" customFormat="1" ht="12.75" hidden="1" customHeight="1" thickBot="1" x14ac:dyDescent="0.25">
      <c r="A51" s="175" t="s">
        <v>17</v>
      </c>
      <c r="B51" s="176"/>
      <c r="C51" s="176"/>
      <c r="D51" s="176"/>
      <c r="E51" s="176"/>
      <c r="F51" s="176"/>
      <c r="G51" s="176"/>
      <c r="H51" s="176"/>
      <c r="I51" s="176"/>
      <c r="J51" s="176"/>
      <c r="K51" s="176"/>
      <c r="L51" s="176"/>
      <c r="M51" s="176"/>
      <c r="N51" s="176"/>
      <c r="O51" s="176"/>
      <c r="P51" s="42"/>
      <c r="Q51" s="43"/>
      <c r="R51" s="82"/>
    </row>
    <row r="52" spans="1:18" s="12" customFormat="1" ht="12.75" hidden="1" customHeight="1" x14ac:dyDescent="0.2">
      <c r="A52" s="177"/>
      <c r="B52" s="178"/>
      <c r="C52" s="178"/>
      <c r="D52" s="178"/>
      <c r="E52" s="178"/>
      <c r="F52" s="178"/>
      <c r="G52" s="178"/>
      <c r="H52" s="178"/>
      <c r="I52" s="178"/>
      <c r="J52" s="178"/>
      <c r="K52" s="178"/>
      <c r="L52" s="178"/>
      <c r="M52" s="178"/>
      <c r="N52" s="178"/>
      <c r="O52" s="178"/>
      <c r="P52" s="44"/>
      <c r="Q52" s="45"/>
      <c r="R52" s="83"/>
    </row>
    <row r="53" spans="1:18" s="12" customFormat="1" ht="15" x14ac:dyDescent="0.25">
      <c r="A53" s="84"/>
      <c r="B53" s="46" t="s">
        <v>39</v>
      </c>
      <c r="C53" s="47"/>
      <c r="D53" s="47"/>
      <c r="E53" s="48"/>
      <c r="F53" s="47"/>
      <c r="G53" s="47"/>
      <c r="H53" s="47"/>
      <c r="I53" s="49"/>
      <c r="J53" s="47"/>
      <c r="K53" s="47"/>
      <c r="L53" s="47"/>
      <c r="M53" s="47"/>
      <c r="N53" s="47"/>
      <c r="O53" s="50" t="s">
        <v>35</v>
      </c>
      <c r="P53" s="51"/>
      <c r="Q53" s="50" t="s">
        <v>40</v>
      </c>
      <c r="R53" s="85"/>
    </row>
    <row r="54" spans="1:18" s="12" customFormat="1" ht="3.75" customHeight="1" x14ac:dyDescent="0.2">
      <c r="A54" s="183" t="s">
        <v>72</v>
      </c>
      <c r="B54" s="184"/>
      <c r="C54" s="184"/>
      <c r="D54" s="184"/>
      <c r="E54" s="184"/>
      <c r="F54" s="184"/>
      <c r="G54" s="184"/>
      <c r="H54" s="184"/>
      <c r="I54" s="184"/>
      <c r="J54" s="184"/>
      <c r="K54" s="184"/>
      <c r="L54" s="184"/>
      <c r="M54" s="184"/>
      <c r="N54" s="184"/>
      <c r="O54" s="184"/>
      <c r="P54" s="184"/>
      <c r="Q54" s="184"/>
      <c r="R54" s="185"/>
    </row>
    <row r="55" spans="1:18" s="12" customFormat="1" x14ac:dyDescent="0.2">
      <c r="A55" s="186"/>
      <c r="B55" s="187"/>
      <c r="C55" s="187"/>
      <c r="D55" s="187"/>
      <c r="E55" s="187"/>
      <c r="F55" s="187"/>
      <c r="G55" s="187"/>
      <c r="H55" s="187"/>
      <c r="I55" s="187"/>
      <c r="J55" s="187"/>
      <c r="K55" s="187"/>
      <c r="L55" s="187"/>
      <c r="M55" s="187"/>
      <c r="N55" s="187"/>
      <c r="O55" s="187"/>
      <c r="P55" s="187"/>
      <c r="Q55" s="187"/>
      <c r="R55" s="188"/>
    </row>
    <row r="56" spans="1:18" s="12" customFormat="1" ht="42" customHeight="1" x14ac:dyDescent="0.2">
      <c r="A56" s="200" t="s">
        <v>48</v>
      </c>
      <c r="B56" s="201"/>
      <c r="C56" s="201"/>
      <c r="D56" s="201"/>
      <c r="E56" s="201"/>
      <c r="F56" s="201"/>
      <c r="G56" s="201"/>
      <c r="H56" s="201"/>
      <c r="I56" s="201"/>
      <c r="J56" s="201"/>
      <c r="K56" s="201"/>
      <c r="L56" s="201"/>
      <c r="M56" s="201"/>
      <c r="N56" s="201"/>
      <c r="O56" s="201"/>
      <c r="P56" s="201"/>
      <c r="Q56" s="201"/>
      <c r="R56" s="202"/>
    </row>
    <row r="57" spans="1:18" s="12" customFormat="1" ht="37.15" customHeight="1" x14ac:dyDescent="0.2">
      <c r="A57" s="189" t="s">
        <v>49</v>
      </c>
      <c r="B57" s="190"/>
      <c r="C57" s="190"/>
      <c r="D57" s="190"/>
      <c r="E57" s="190"/>
      <c r="F57" s="190"/>
      <c r="G57" s="190"/>
      <c r="H57" s="190"/>
      <c r="I57" s="190"/>
      <c r="J57" s="190"/>
      <c r="K57" s="190"/>
      <c r="L57" s="190"/>
      <c r="M57" s="190"/>
      <c r="N57" s="190"/>
      <c r="O57" s="190"/>
      <c r="P57" s="190"/>
      <c r="Q57" s="190"/>
      <c r="R57" s="191"/>
    </row>
    <row r="58" spans="1:18" s="12" customFormat="1" ht="33" customHeight="1" x14ac:dyDescent="0.25">
      <c r="A58" s="181" t="s">
        <v>37</v>
      </c>
      <c r="B58" s="182"/>
      <c r="C58" s="182"/>
      <c r="D58" s="199"/>
      <c r="E58" s="199"/>
      <c r="F58" s="199"/>
      <c r="G58" s="199"/>
      <c r="H58" s="198" t="s">
        <v>41</v>
      </c>
      <c r="I58" s="198"/>
      <c r="J58" s="198"/>
      <c r="K58" s="198"/>
      <c r="L58" s="198"/>
      <c r="M58" s="58"/>
      <c r="N58" s="58"/>
      <c r="O58" s="47"/>
      <c r="P58" s="192" t="s">
        <v>60</v>
      </c>
      <c r="Q58" s="193"/>
      <c r="R58" s="194"/>
    </row>
    <row r="59" spans="1:18" s="12" customFormat="1" ht="29.25" customHeight="1" x14ac:dyDescent="0.25">
      <c r="A59" s="86"/>
      <c r="B59" s="52" t="s">
        <v>33</v>
      </c>
      <c r="C59" s="53" t="s">
        <v>32</v>
      </c>
      <c r="D59" s="53"/>
      <c r="E59" s="54"/>
      <c r="F59" s="54"/>
      <c r="G59" s="47"/>
      <c r="H59" s="53" t="s">
        <v>38</v>
      </c>
      <c r="I59" s="53"/>
      <c r="J59" s="53"/>
      <c r="K59" s="180"/>
      <c r="L59" s="180"/>
      <c r="M59" s="180"/>
      <c r="N59" s="179" t="s">
        <v>18</v>
      </c>
      <c r="O59" s="179"/>
      <c r="P59" s="192"/>
      <c r="Q59" s="193"/>
      <c r="R59" s="194"/>
    </row>
    <row r="60" spans="1:18" s="26" customFormat="1" ht="12.75" hidden="1" customHeight="1" x14ac:dyDescent="0.25">
      <c r="A60" s="87" t="s">
        <v>2</v>
      </c>
      <c r="B60" s="53"/>
      <c r="C60" s="47"/>
      <c r="D60" s="55"/>
      <c r="E60" s="55"/>
      <c r="F60" s="53"/>
      <c r="G60" s="52" t="s">
        <v>1</v>
      </c>
      <c r="H60" s="53"/>
      <c r="I60" s="55"/>
      <c r="J60" s="55"/>
      <c r="K60" s="53"/>
      <c r="L60" s="53"/>
      <c r="M60" s="53"/>
      <c r="N60" s="53"/>
      <c r="O60" s="53"/>
      <c r="P60" s="192"/>
      <c r="Q60" s="193"/>
      <c r="R60" s="194"/>
    </row>
    <row r="61" spans="1:18" s="12" customFormat="1" ht="24.75" customHeight="1" x14ac:dyDescent="0.25">
      <c r="A61" s="88" t="s">
        <v>36</v>
      </c>
      <c r="B61" s="89"/>
      <c r="C61" s="90"/>
      <c r="D61" s="89"/>
      <c r="E61" s="89"/>
      <c r="F61" s="89"/>
      <c r="G61" s="89"/>
      <c r="H61" s="89"/>
      <c r="I61" s="89"/>
      <c r="J61" s="89"/>
      <c r="K61" s="89"/>
      <c r="L61" s="89"/>
      <c r="M61" s="89"/>
      <c r="N61" s="89"/>
      <c r="O61" s="89"/>
      <c r="P61" s="195"/>
      <c r="Q61" s="196"/>
      <c r="R61" s="197"/>
    </row>
    <row r="62" spans="1:18" s="12" customFormat="1" x14ac:dyDescent="0.2"/>
    <row r="63" spans="1:18" s="12" customFormat="1" x14ac:dyDescent="0.2">
      <c r="B63" s="173"/>
      <c r="C63" s="174"/>
      <c r="D63" s="174"/>
    </row>
    <row r="64" spans="1:18" s="12" customFormat="1" x14ac:dyDescent="0.2"/>
    <row r="65" s="12" customFormat="1" x14ac:dyDescent="0.2"/>
    <row r="66" s="12" customFormat="1" x14ac:dyDescent="0.2"/>
    <row r="67" s="12" customFormat="1" x14ac:dyDescent="0.2"/>
    <row r="68" s="12" customFormat="1" x14ac:dyDescent="0.2"/>
    <row r="69" s="12" customFormat="1" x14ac:dyDescent="0.2"/>
    <row r="70" s="12" customFormat="1" x14ac:dyDescent="0.2"/>
    <row r="71" s="12" customFormat="1" x14ac:dyDescent="0.2"/>
    <row r="72" s="12" customFormat="1" x14ac:dyDescent="0.2"/>
    <row r="73" s="12" customFormat="1" x14ac:dyDescent="0.2"/>
    <row r="74" s="12" customFormat="1" x14ac:dyDescent="0.2"/>
    <row r="75" s="12" customFormat="1" x14ac:dyDescent="0.2"/>
    <row r="76" s="12" customFormat="1" x14ac:dyDescent="0.2"/>
    <row r="77" s="12" customFormat="1" x14ac:dyDescent="0.2"/>
    <row r="78" s="12" customFormat="1" x14ac:dyDescent="0.2"/>
    <row r="79" s="12" customFormat="1" x14ac:dyDescent="0.2"/>
    <row r="80" s="12" customFormat="1" x14ac:dyDescent="0.2"/>
    <row r="81" s="12" customFormat="1" x14ac:dyDescent="0.2"/>
    <row r="82" s="12" customFormat="1" x14ac:dyDescent="0.2"/>
    <row r="83" s="12" customFormat="1" x14ac:dyDescent="0.2"/>
    <row r="84" s="12" customFormat="1" x14ac:dyDescent="0.2"/>
    <row r="85" s="12" customFormat="1" x14ac:dyDescent="0.2"/>
    <row r="86" s="12" customFormat="1" x14ac:dyDescent="0.2"/>
    <row r="87" s="12" customFormat="1" x14ac:dyDescent="0.2"/>
    <row r="88" s="12" customFormat="1" x14ac:dyDescent="0.2"/>
    <row r="89" s="12" customFormat="1" x14ac:dyDescent="0.2"/>
    <row r="90" s="12" customFormat="1" x14ac:dyDescent="0.2"/>
    <row r="91" s="12" customFormat="1" x14ac:dyDescent="0.2"/>
    <row r="92" s="12" customFormat="1" x14ac:dyDescent="0.2"/>
    <row r="93" s="12" customFormat="1" x14ac:dyDescent="0.2"/>
    <row r="94" s="12" customFormat="1" x14ac:dyDescent="0.2"/>
    <row r="95" s="12" customFormat="1" x14ac:dyDescent="0.2"/>
    <row r="96" s="12" customFormat="1" x14ac:dyDescent="0.2"/>
    <row r="97" s="12" customFormat="1" x14ac:dyDescent="0.2"/>
    <row r="98" s="12" customFormat="1" x14ac:dyDescent="0.2"/>
    <row r="99" s="12" customFormat="1" x14ac:dyDescent="0.2"/>
    <row r="100" s="12" customFormat="1" x14ac:dyDescent="0.2"/>
    <row r="101" s="12" customFormat="1" x14ac:dyDescent="0.2"/>
    <row r="102" s="12" customFormat="1" x14ac:dyDescent="0.2"/>
    <row r="103" s="12" customFormat="1" x14ac:dyDescent="0.2"/>
    <row r="104" s="12" customFormat="1" x14ac:dyDescent="0.2"/>
    <row r="105" s="12" customFormat="1" x14ac:dyDescent="0.2"/>
    <row r="106" s="12" customFormat="1" x14ac:dyDescent="0.2"/>
    <row r="107" s="12" customFormat="1" x14ac:dyDescent="0.2"/>
    <row r="108" s="12" customFormat="1" x14ac:dyDescent="0.2"/>
    <row r="109" s="12" customFormat="1" x14ac:dyDescent="0.2"/>
    <row r="110" s="12" customFormat="1" x14ac:dyDescent="0.2"/>
    <row r="111" s="12" customFormat="1" x14ac:dyDescent="0.2"/>
    <row r="112" s="12" customFormat="1" x14ac:dyDescent="0.2"/>
    <row r="113" s="12" customFormat="1" x14ac:dyDescent="0.2"/>
    <row r="114" s="12" customFormat="1" x14ac:dyDescent="0.2"/>
    <row r="115" s="12" customFormat="1" x14ac:dyDescent="0.2"/>
    <row r="116" s="12" customFormat="1" x14ac:dyDescent="0.2"/>
    <row r="117" s="12" customFormat="1" x14ac:dyDescent="0.2"/>
    <row r="118" s="12" customFormat="1" x14ac:dyDescent="0.2"/>
    <row r="119" s="12" customFormat="1" x14ac:dyDescent="0.2"/>
    <row r="120" s="12" customFormat="1" x14ac:dyDescent="0.2"/>
    <row r="121" s="12" customFormat="1" x14ac:dyDescent="0.2"/>
    <row r="122" s="12" customFormat="1" x14ac:dyDescent="0.2"/>
    <row r="123" s="12" customFormat="1" x14ac:dyDescent="0.2"/>
    <row r="124" s="12" customFormat="1" x14ac:dyDescent="0.2"/>
    <row r="125" s="12" customFormat="1" x14ac:dyDescent="0.2"/>
    <row r="126" s="12" customFormat="1" x14ac:dyDescent="0.2"/>
    <row r="127" s="12" customFormat="1" x14ac:dyDescent="0.2"/>
    <row r="128" s="12" customFormat="1" x14ac:dyDescent="0.2"/>
    <row r="129" s="12" customFormat="1" x14ac:dyDescent="0.2"/>
    <row r="130" s="12" customFormat="1" x14ac:dyDescent="0.2"/>
    <row r="131" s="12" customFormat="1" x14ac:dyDescent="0.2"/>
    <row r="132" s="12" customFormat="1" x14ac:dyDescent="0.2"/>
    <row r="133" s="12" customFormat="1" x14ac:dyDescent="0.2"/>
    <row r="134" s="12" customFormat="1" x14ac:dyDescent="0.2"/>
    <row r="135" s="12" customFormat="1" x14ac:dyDescent="0.2"/>
    <row r="136" s="12" customFormat="1" x14ac:dyDescent="0.2"/>
    <row r="137" s="12" customFormat="1" x14ac:dyDescent="0.2"/>
    <row r="138" s="12" customFormat="1" x14ac:dyDescent="0.2"/>
    <row r="139" s="12" customFormat="1" x14ac:dyDescent="0.2"/>
    <row r="140" s="12" customFormat="1" x14ac:dyDescent="0.2"/>
    <row r="141" s="12" customFormat="1" x14ac:dyDescent="0.2"/>
    <row r="142" s="12" customFormat="1" x14ac:dyDescent="0.2"/>
    <row r="143" s="12" customFormat="1" x14ac:dyDescent="0.2"/>
    <row r="144" s="12" customFormat="1" x14ac:dyDescent="0.2"/>
    <row r="145" s="12" customFormat="1" x14ac:dyDescent="0.2"/>
    <row r="146" s="12" customFormat="1" x14ac:dyDescent="0.2"/>
    <row r="147" s="12" customFormat="1" x14ac:dyDescent="0.2"/>
    <row r="148" s="12" customFormat="1" x14ac:dyDescent="0.2"/>
    <row r="149" s="12" customFormat="1" x14ac:dyDescent="0.2"/>
    <row r="150" s="12" customFormat="1" x14ac:dyDescent="0.2"/>
    <row r="151" s="12" customFormat="1" x14ac:dyDescent="0.2"/>
    <row r="152" s="12" customFormat="1" x14ac:dyDescent="0.2"/>
    <row r="153" s="12" customFormat="1" x14ac:dyDescent="0.2"/>
    <row r="154" s="12" customFormat="1" x14ac:dyDescent="0.2"/>
    <row r="155" s="12" customFormat="1" x14ac:dyDescent="0.2"/>
    <row r="156" s="12" customFormat="1" x14ac:dyDescent="0.2"/>
    <row r="157" s="12" customFormat="1" x14ac:dyDescent="0.2"/>
    <row r="158" s="12" customFormat="1" x14ac:dyDescent="0.2"/>
    <row r="159" s="12" customFormat="1" x14ac:dyDescent="0.2"/>
    <row r="160" s="12" customFormat="1" x14ac:dyDescent="0.2"/>
    <row r="161" s="12" customFormat="1" x14ac:dyDescent="0.2"/>
    <row r="162" s="12" customFormat="1" x14ac:dyDescent="0.2"/>
    <row r="163" s="12" customFormat="1" x14ac:dyDescent="0.2"/>
    <row r="164" s="12" customFormat="1" x14ac:dyDescent="0.2"/>
    <row r="165" s="12" customFormat="1" x14ac:dyDescent="0.2"/>
    <row r="166" s="12" customFormat="1" x14ac:dyDescent="0.2"/>
    <row r="167" s="12" customFormat="1" x14ac:dyDescent="0.2"/>
    <row r="168" s="12" customFormat="1" x14ac:dyDescent="0.2"/>
    <row r="169" s="12" customFormat="1" x14ac:dyDescent="0.2"/>
    <row r="170" s="12" customFormat="1" x14ac:dyDescent="0.2"/>
    <row r="171" s="12" customFormat="1" x14ac:dyDescent="0.2"/>
    <row r="172" s="12" customFormat="1" x14ac:dyDescent="0.2"/>
    <row r="173" s="12" customFormat="1" x14ac:dyDescent="0.2"/>
    <row r="174" s="12" customFormat="1" x14ac:dyDescent="0.2"/>
    <row r="175" s="12" customFormat="1" x14ac:dyDescent="0.2"/>
    <row r="176" s="12" customFormat="1" x14ac:dyDescent="0.2"/>
    <row r="177" s="12" customFormat="1" x14ac:dyDescent="0.2"/>
    <row r="178" s="12" customFormat="1" x14ac:dyDescent="0.2"/>
    <row r="179" s="12" customFormat="1" x14ac:dyDescent="0.2"/>
    <row r="180" s="12" customFormat="1" x14ac:dyDescent="0.2"/>
    <row r="181" s="12" customFormat="1" x14ac:dyDescent="0.2"/>
    <row r="182" s="12" customFormat="1" x14ac:dyDescent="0.2"/>
    <row r="183" s="12" customFormat="1" x14ac:dyDescent="0.2"/>
    <row r="184" s="12" customFormat="1" x14ac:dyDescent="0.2"/>
    <row r="185" s="12" customFormat="1" x14ac:dyDescent="0.2"/>
    <row r="186" s="12" customFormat="1" x14ac:dyDescent="0.2"/>
    <row r="187" s="12" customFormat="1" x14ac:dyDescent="0.2"/>
    <row r="188" s="12" customFormat="1" x14ac:dyDescent="0.2"/>
    <row r="189" s="12" customFormat="1" x14ac:dyDescent="0.2"/>
    <row r="190" s="12" customFormat="1" x14ac:dyDescent="0.2"/>
    <row r="191" s="12" customFormat="1" x14ac:dyDescent="0.2"/>
    <row r="192" s="12" customFormat="1" x14ac:dyDescent="0.2"/>
    <row r="193" s="12" customFormat="1" x14ac:dyDescent="0.2"/>
    <row r="194" s="12" customFormat="1" x14ac:dyDescent="0.2"/>
    <row r="195" s="12" customFormat="1" x14ac:dyDescent="0.2"/>
    <row r="196" s="12" customFormat="1" x14ac:dyDescent="0.2"/>
    <row r="197" s="12" customFormat="1" x14ac:dyDescent="0.2"/>
    <row r="198" s="12" customFormat="1" x14ac:dyDescent="0.2"/>
    <row r="199" s="12" customFormat="1" x14ac:dyDescent="0.2"/>
    <row r="200" s="12" customFormat="1" x14ac:dyDescent="0.2"/>
    <row r="201" s="12" customFormat="1" x14ac:dyDescent="0.2"/>
    <row r="202" s="12" customFormat="1" x14ac:dyDescent="0.2"/>
    <row r="203" s="12" customFormat="1" x14ac:dyDescent="0.2"/>
    <row r="204" s="12" customFormat="1" x14ac:dyDescent="0.2"/>
    <row r="205" s="12" customFormat="1" x14ac:dyDescent="0.2"/>
    <row r="206" s="12" customFormat="1" x14ac:dyDescent="0.2"/>
    <row r="207" s="12" customFormat="1" x14ac:dyDescent="0.2"/>
    <row r="208" s="12" customFormat="1" x14ac:dyDescent="0.2"/>
    <row r="209" s="12" customFormat="1" x14ac:dyDescent="0.2"/>
    <row r="210" s="12" customFormat="1" x14ac:dyDescent="0.2"/>
    <row r="211" s="12" customFormat="1" x14ac:dyDescent="0.2"/>
    <row r="212" s="12" customFormat="1" x14ac:dyDescent="0.2"/>
    <row r="213" s="12" customFormat="1" x14ac:dyDescent="0.2"/>
    <row r="214" s="12" customFormat="1" x14ac:dyDescent="0.2"/>
    <row r="215" s="12" customFormat="1" x14ac:dyDescent="0.2"/>
    <row r="216" s="12" customFormat="1" x14ac:dyDescent="0.2"/>
    <row r="217" s="12" customFormat="1" x14ac:dyDescent="0.2"/>
    <row r="218" s="12" customFormat="1" x14ac:dyDescent="0.2"/>
    <row r="219" s="12" customFormat="1" x14ac:dyDescent="0.2"/>
    <row r="220" s="12" customFormat="1" x14ac:dyDescent="0.2"/>
    <row r="221" s="12" customFormat="1" x14ac:dyDescent="0.2"/>
    <row r="222" s="12" customFormat="1" x14ac:dyDescent="0.2"/>
    <row r="223" s="12" customFormat="1" x14ac:dyDescent="0.2"/>
    <row r="224" s="12" customFormat="1" x14ac:dyDescent="0.2"/>
    <row r="225" s="12" customFormat="1" x14ac:dyDescent="0.2"/>
    <row r="226" s="12" customFormat="1" x14ac:dyDescent="0.2"/>
    <row r="227" s="12" customFormat="1" x14ac:dyDescent="0.2"/>
    <row r="228" s="12" customFormat="1" x14ac:dyDescent="0.2"/>
    <row r="229" s="12" customFormat="1" x14ac:dyDescent="0.2"/>
    <row r="230" s="12" customFormat="1" x14ac:dyDescent="0.2"/>
    <row r="231" s="12" customFormat="1" x14ac:dyDescent="0.2"/>
    <row r="232" s="12" customFormat="1" x14ac:dyDescent="0.2"/>
    <row r="233" s="12" customFormat="1" x14ac:dyDescent="0.2"/>
    <row r="234" s="12" customFormat="1" x14ac:dyDescent="0.2"/>
    <row r="235" s="12" customFormat="1" x14ac:dyDescent="0.2"/>
    <row r="236" s="12" customFormat="1" x14ac:dyDescent="0.2"/>
    <row r="237" s="12" customFormat="1" x14ac:dyDescent="0.2"/>
    <row r="238" s="12" customFormat="1" x14ac:dyDescent="0.2"/>
    <row r="239" s="12" customFormat="1" x14ac:dyDescent="0.2"/>
    <row r="240" s="12" customFormat="1" x14ac:dyDescent="0.2"/>
    <row r="241" s="12" customFormat="1" x14ac:dyDescent="0.2"/>
    <row r="242" s="12" customFormat="1" x14ac:dyDescent="0.2"/>
    <row r="243" s="12" customFormat="1" x14ac:dyDescent="0.2"/>
    <row r="244" s="12" customFormat="1" x14ac:dyDescent="0.2"/>
    <row r="245" s="12" customFormat="1" x14ac:dyDescent="0.2"/>
    <row r="246" s="12" customFormat="1" x14ac:dyDescent="0.2"/>
    <row r="247" s="12" customFormat="1" x14ac:dyDescent="0.2"/>
    <row r="248" s="12" customFormat="1" x14ac:dyDescent="0.2"/>
    <row r="249" s="12" customFormat="1" x14ac:dyDescent="0.2"/>
    <row r="250" s="12" customFormat="1" x14ac:dyDescent="0.2"/>
    <row r="251" s="12" customFormat="1" x14ac:dyDescent="0.2"/>
    <row r="252" s="12" customFormat="1" x14ac:dyDescent="0.2"/>
    <row r="253" s="12" customFormat="1" x14ac:dyDescent="0.2"/>
    <row r="254" s="12" customFormat="1" x14ac:dyDescent="0.2"/>
    <row r="255" s="12" customFormat="1" x14ac:dyDescent="0.2"/>
    <row r="256" s="12" customFormat="1" x14ac:dyDescent="0.2"/>
    <row r="257" s="12" customFormat="1" x14ac:dyDescent="0.2"/>
    <row r="258" s="12" customFormat="1" x14ac:dyDescent="0.2"/>
    <row r="259" s="12" customFormat="1" x14ac:dyDescent="0.2"/>
    <row r="260" s="12" customFormat="1" x14ac:dyDescent="0.2"/>
    <row r="261" s="12" customFormat="1" x14ac:dyDescent="0.2"/>
    <row r="262" s="12" customFormat="1" x14ac:dyDescent="0.2"/>
    <row r="263" s="12" customFormat="1" x14ac:dyDescent="0.2"/>
    <row r="264" s="12" customFormat="1" x14ac:dyDescent="0.2"/>
    <row r="265" s="12" customFormat="1" x14ac:dyDescent="0.2"/>
    <row r="266" s="12" customFormat="1" x14ac:dyDescent="0.2"/>
    <row r="267" s="12" customFormat="1" x14ac:dyDescent="0.2"/>
    <row r="268" s="12" customFormat="1" x14ac:dyDescent="0.2"/>
    <row r="269" s="12" customFormat="1" x14ac:dyDescent="0.2"/>
    <row r="270" s="12" customFormat="1" x14ac:dyDescent="0.2"/>
    <row r="271" s="12" customFormat="1" x14ac:dyDescent="0.2"/>
    <row r="272" s="12" customFormat="1" x14ac:dyDescent="0.2"/>
    <row r="273" s="12" customFormat="1" x14ac:dyDescent="0.2"/>
    <row r="274" s="12" customFormat="1" x14ac:dyDescent="0.2"/>
    <row r="275" s="12" customFormat="1" x14ac:dyDescent="0.2"/>
    <row r="276" s="12" customFormat="1" x14ac:dyDescent="0.2"/>
    <row r="277" s="12" customFormat="1" x14ac:dyDescent="0.2"/>
    <row r="278" s="12" customFormat="1" x14ac:dyDescent="0.2"/>
    <row r="279" s="12" customFormat="1" x14ac:dyDescent="0.2"/>
    <row r="280" s="12" customFormat="1" x14ac:dyDescent="0.2"/>
    <row r="281" s="12" customFormat="1" x14ac:dyDescent="0.2"/>
    <row r="282" s="12" customFormat="1" x14ac:dyDescent="0.2"/>
    <row r="283" s="12" customFormat="1" x14ac:dyDescent="0.2"/>
    <row r="284" s="12" customFormat="1" x14ac:dyDescent="0.2"/>
    <row r="285" s="12" customFormat="1" x14ac:dyDescent="0.2"/>
    <row r="286" s="12" customFormat="1" x14ac:dyDescent="0.2"/>
    <row r="287" s="12" customFormat="1" x14ac:dyDescent="0.2"/>
    <row r="288" s="12" customFormat="1" x14ac:dyDescent="0.2"/>
    <row r="289" s="12" customFormat="1" x14ac:dyDescent="0.2"/>
    <row r="290" s="12" customFormat="1" x14ac:dyDescent="0.2"/>
    <row r="291" s="12" customFormat="1" x14ac:dyDescent="0.2"/>
    <row r="292" s="12" customFormat="1" x14ac:dyDescent="0.2"/>
    <row r="293" s="12" customFormat="1" x14ac:dyDescent="0.2"/>
    <row r="294" s="12" customFormat="1" x14ac:dyDescent="0.2"/>
    <row r="295" s="12" customFormat="1" x14ac:dyDescent="0.2"/>
    <row r="296" s="12" customFormat="1" x14ac:dyDescent="0.2"/>
    <row r="297" s="12" customFormat="1" x14ac:dyDescent="0.2"/>
    <row r="298" s="12" customFormat="1" x14ac:dyDescent="0.2"/>
    <row r="299" s="12" customFormat="1" x14ac:dyDescent="0.2"/>
    <row r="300" s="12" customFormat="1" x14ac:dyDescent="0.2"/>
    <row r="301" s="12" customFormat="1" x14ac:dyDescent="0.2"/>
    <row r="302" s="12" customFormat="1" x14ac:dyDescent="0.2"/>
    <row r="303" s="12" customFormat="1" x14ac:dyDescent="0.2"/>
    <row r="304" s="12" customFormat="1" x14ac:dyDescent="0.2"/>
    <row r="305" s="12" customFormat="1" x14ac:dyDescent="0.2"/>
    <row r="306" s="12" customFormat="1" x14ac:dyDescent="0.2"/>
    <row r="307" s="12" customFormat="1" x14ac:dyDescent="0.2"/>
    <row r="308" s="12" customFormat="1" x14ac:dyDescent="0.2"/>
    <row r="309" s="12" customFormat="1" x14ac:dyDescent="0.2"/>
    <row r="310" s="12" customFormat="1" x14ac:dyDescent="0.2"/>
    <row r="311" s="12" customFormat="1" x14ac:dyDescent="0.2"/>
    <row r="312" s="12" customFormat="1" x14ac:dyDescent="0.2"/>
    <row r="313" s="12" customFormat="1" x14ac:dyDescent="0.2"/>
    <row r="314" s="12" customFormat="1" x14ac:dyDescent="0.2"/>
    <row r="315" s="12" customFormat="1" x14ac:dyDescent="0.2"/>
    <row r="316" s="12" customFormat="1" x14ac:dyDescent="0.2"/>
    <row r="317" s="12" customFormat="1" x14ac:dyDescent="0.2"/>
    <row r="318" s="12" customFormat="1" x14ac:dyDescent="0.2"/>
    <row r="319" s="12" customFormat="1" x14ac:dyDescent="0.2"/>
    <row r="320" s="12" customFormat="1" x14ac:dyDescent="0.2"/>
    <row r="321" s="12" customFormat="1" x14ac:dyDescent="0.2"/>
    <row r="322" s="12" customFormat="1" x14ac:dyDescent="0.2"/>
    <row r="323" s="12" customFormat="1" x14ac:dyDescent="0.2"/>
    <row r="324" s="12" customFormat="1" x14ac:dyDescent="0.2"/>
    <row r="325" s="12" customFormat="1" x14ac:dyDescent="0.2"/>
    <row r="326" s="12" customFormat="1" x14ac:dyDescent="0.2"/>
    <row r="327" s="12" customFormat="1" x14ac:dyDescent="0.2"/>
    <row r="328" s="12" customFormat="1" x14ac:dyDescent="0.2"/>
    <row r="329" s="12" customFormat="1" x14ac:dyDescent="0.2"/>
    <row r="330" s="12" customFormat="1" x14ac:dyDescent="0.2"/>
    <row r="331" s="12" customFormat="1" x14ac:dyDescent="0.2"/>
    <row r="332" s="12" customFormat="1" x14ac:dyDescent="0.2"/>
    <row r="333" s="12" customFormat="1" x14ac:dyDescent="0.2"/>
    <row r="334" s="12" customFormat="1" x14ac:dyDescent="0.2"/>
    <row r="335" s="12" customFormat="1" x14ac:dyDescent="0.2"/>
    <row r="336" s="12" customFormat="1" x14ac:dyDescent="0.2"/>
    <row r="337" s="12" customFormat="1" x14ac:dyDescent="0.2"/>
    <row r="338" s="12" customFormat="1" x14ac:dyDescent="0.2"/>
    <row r="339" s="12" customFormat="1" x14ac:dyDescent="0.2"/>
    <row r="340" s="12" customFormat="1" x14ac:dyDescent="0.2"/>
    <row r="341" s="12" customFormat="1" x14ac:dyDescent="0.2"/>
    <row r="342" s="12" customFormat="1" x14ac:dyDescent="0.2"/>
    <row r="343" s="12" customFormat="1" x14ac:dyDescent="0.2"/>
    <row r="344" s="12" customFormat="1" x14ac:dyDescent="0.2"/>
    <row r="345" s="12" customFormat="1" x14ac:dyDescent="0.2"/>
    <row r="346" s="12" customFormat="1" x14ac:dyDescent="0.2"/>
    <row r="347" s="12" customFormat="1" x14ac:dyDescent="0.2"/>
    <row r="348" s="12" customFormat="1" x14ac:dyDescent="0.2"/>
    <row r="349" s="12" customFormat="1" x14ac:dyDescent="0.2"/>
    <row r="350" s="12" customFormat="1" x14ac:dyDescent="0.2"/>
    <row r="351" s="12" customFormat="1" x14ac:dyDescent="0.2"/>
    <row r="352" s="12" customFormat="1" x14ac:dyDescent="0.2"/>
    <row r="353" s="12" customFormat="1" x14ac:dyDescent="0.2"/>
    <row r="354" s="12" customFormat="1" x14ac:dyDescent="0.2"/>
    <row r="355" s="12" customFormat="1" x14ac:dyDescent="0.2"/>
    <row r="356" s="12" customFormat="1" x14ac:dyDescent="0.2"/>
    <row r="357" s="12" customFormat="1" x14ac:dyDescent="0.2"/>
    <row r="358" s="12" customFormat="1" x14ac:dyDescent="0.2"/>
    <row r="359" s="12" customFormat="1" x14ac:dyDescent="0.2"/>
    <row r="360" s="12" customFormat="1" x14ac:dyDescent="0.2"/>
    <row r="361" s="12" customFormat="1" x14ac:dyDescent="0.2"/>
    <row r="362" s="12" customFormat="1" x14ac:dyDescent="0.2"/>
    <row r="363" s="12" customFormat="1" x14ac:dyDescent="0.2"/>
    <row r="364" s="12" customFormat="1" x14ac:dyDescent="0.2"/>
    <row r="365" s="12" customFormat="1" x14ac:dyDescent="0.2"/>
    <row r="366" s="12" customFormat="1" x14ac:dyDescent="0.2"/>
    <row r="367" s="12" customFormat="1" x14ac:dyDescent="0.2"/>
    <row r="368" s="12" customFormat="1" x14ac:dyDescent="0.2"/>
    <row r="369" s="12" customFormat="1" x14ac:dyDescent="0.2"/>
    <row r="370" s="12" customFormat="1" x14ac:dyDescent="0.2"/>
    <row r="371" s="12" customFormat="1" x14ac:dyDescent="0.2"/>
    <row r="372" s="12" customFormat="1" x14ac:dyDescent="0.2"/>
    <row r="373" s="12" customFormat="1" x14ac:dyDescent="0.2"/>
    <row r="374" s="12" customFormat="1" x14ac:dyDescent="0.2"/>
    <row r="375" s="12" customFormat="1" x14ac:dyDescent="0.2"/>
    <row r="376" s="12" customFormat="1" x14ac:dyDescent="0.2"/>
    <row r="377" s="12" customFormat="1" x14ac:dyDescent="0.2"/>
    <row r="378" s="12" customFormat="1" x14ac:dyDescent="0.2"/>
    <row r="379" s="12" customFormat="1" x14ac:dyDescent="0.2"/>
    <row r="380" s="12" customFormat="1" x14ac:dyDescent="0.2"/>
    <row r="381" s="12" customFormat="1" x14ac:dyDescent="0.2"/>
    <row r="382" s="12" customFormat="1" x14ac:dyDescent="0.2"/>
    <row r="383" s="12" customFormat="1" x14ac:dyDescent="0.2"/>
    <row r="384" s="12" customFormat="1" x14ac:dyDescent="0.2"/>
    <row r="385" s="12" customFormat="1" x14ac:dyDescent="0.2"/>
    <row r="386" s="12" customFormat="1" x14ac:dyDescent="0.2"/>
    <row r="387" s="12" customFormat="1" x14ac:dyDescent="0.2"/>
    <row r="388" s="12" customFormat="1" x14ac:dyDescent="0.2"/>
    <row r="389" s="12" customFormat="1" x14ac:dyDescent="0.2"/>
    <row r="390" s="12" customFormat="1" x14ac:dyDescent="0.2"/>
    <row r="391" s="12" customFormat="1" x14ac:dyDescent="0.2"/>
    <row r="392" s="12" customFormat="1" x14ac:dyDescent="0.2"/>
    <row r="393" s="12" customFormat="1" x14ac:dyDescent="0.2"/>
    <row r="394" s="12" customFormat="1" x14ac:dyDescent="0.2"/>
    <row r="395" s="12" customFormat="1" x14ac:dyDescent="0.2"/>
    <row r="396" s="12" customFormat="1" x14ac:dyDescent="0.2"/>
    <row r="397" s="12" customFormat="1" x14ac:dyDescent="0.2"/>
    <row r="398" s="12" customFormat="1" x14ac:dyDescent="0.2"/>
    <row r="399" s="12" customFormat="1" x14ac:dyDescent="0.2"/>
    <row r="400" s="12" customFormat="1" x14ac:dyDescent="0.2"/>
    <row r="401" s="12" customFormat="1" x14ac:dyDescent="0.2"/>
    <row r="402" s="12" customFormat="1" x14ac:dyDescent="0.2"/>
    <row r="403" s="12" customFormat="1" x14ac:dyDescent="0.2"/>
    <row r="404" s="12" customFormat="1" x14ac:dyDescent="0.2"/>
    <row r="405" s="12" customFormat="1" x14ac:dyDescent="0.2"/>
    <row r="406" s="12" customFormat="1" x14ac:dyDescent="0.2"/>
    <row r="407" s="12" customFormat="1" x14ac:dyDescent="0.2"/>
    <row r="408" s="12" customFormat="1" x14ac:dyDescent="0.2"/>
    <row r="409" s="12" customFormat="1" x14ac:dyDescent="0.2"/>
    <row r="410" s="12" customFormat="1" x14ac:dyDescent="0.2"/>
    <row r="411" s="12" customFormat="1" x14ac:dyDescent="0.2"/>
    <row r="412" s="12" customFormat="1" x14ac:dyDescent="0.2"/>
    <row r="413" s="12" customFormat="1" x14ac:dyDescent="0.2"/>
    <row r="414" s="12" customFormat="1" x14ac:dyDescent="0.2"/>
    <row r="415" s="12" customFormat="1" x14ac:dyDescent="0.2"/>
    <row r="416" s="12" customFormat="1" x14ac:dyDescent="0.2"/>
    <row r="417" s="12" customFormat="1" x14ac:dyDescent="0.2"/>
    <row r="418" s="12" customFormat="1" x14ac:dyDescent="0.2"/>
    <row r="419" s="12" customFormat="1" x14ac:dyDescent="0.2"/>
    <row r="420" s="12" customFormat="1" x14ac:dyDescent="0.2"/>
    <row r="421" s="12" customFormat="1" x14ac:dyDescent="0.2"/>
    <row r="422" s="12" customFormat="1" x14ac:dyDescent="0.2"/>
    <row r="423" s="12" customFormat="1" x14ac:dyDescent="0.2"/>
    <row r="424" s="12" customFormat="1" x14ac:dyDescent="0.2"/>
    <row r="425" s="12" customFormat="1" x14ac:dyDescent="0.2"/>
    <row r="426" s="12" customFormat="1" x14ac:dyDescent="0.2"/>
    <row r="427" s="12" customFormat="1" x14ac:dyDescent="0.2"/>
    <row r="428" s="12" customFormat="1" x14ac:dyDescent="0.2"/>
    <row r="429" s="12" customFormat="1" x14ac:dyDescent="0.2"/>
    <row r="430" s="12" customFormat="1" x14ac:dyDescent="0.2"/>
    <row r="431" s="12" customFormat="1" x14ac:dyDescent="0.2"/>
    <row r="432" s="12" customFormat="1" x14ac:dyDescent="0.2"/>
    <row r="433" s="12" customFormat="1" x14ac:dyDescent="0.2"/>
    <row r="434" s="12" customFormat="1" x14ac:dyDescent="0.2"/>
    <row r="435" s="12" customFormat="1" x14ac:dyDescent="0.2"/>
    <row r="436" s="12" customFormat="1" x14ac:dyDescent="0.2"/>
    <row r="437" s="12" customFormat="1" x14ac:dyDescent="0.2"/>
    <row r="438" s="12" customFormat="1" x14ac:dyDescent="0.2"/>
    <row r="439" s="12" customFormat="1" x14ac:dyDescent="0.2"/>
    <row r="440" s="12" customFormat="1" x14ac:dyDescent="0.2"/>
    <row r="441" s="12" customFormat="1" x14ac:dyDescent="0.2"/>
    <row r="442" s="12" customFormat="1" x14ac:dyDescent="0.2"/>
    <row r="443" s="12" customFormat="1" x14ac:dyDescent="0.2"/>
    <row r="444" s="12" customFormat="1" x14ac:dyDescent="0.2"/>
    <row r="445" s="12" customFormat="1" x14ac:dyDescent="0.2"/>
    <row r="446" s="12" customFormat="1" x14ac:dyDescent="0.2"/>
    <row r="447" s="12" customFormat="1" x14ac:dyDescent="0.2"/>
    <row r="448" s="12" customFormat="1" x14ac:dyDescent="0.2"/>
    <row r="449" s="12" customFormat="1" x14ac:dyDescent="0.2"/>
    <row r="450" s="12" customFormat="1" x14ac:dyDescent="0.2"/>
    <row r="451" s="12" customFormat="1" x14ac:dyDescent="0.2"/>
    <row r="452" s="12" customFormat="1" x14ac:dyDescent="0.2"/>
    <row r="453" s="12" customFormat="1" x14ac:dyDescent="0.2"/>
    <row r="454" s="12" customFormat="1" x14ac:dyDescent="0.2"/>
    <row r="455" s="12" customFormat="1" x14ac:dyDescent="0.2"/>
    <row r="456" s="12" customFormat="1" x14ac:dyDescent="0.2"/>
    <row r="457" s="12" customFormat="1" x14ac:dyDescent="0.2"/>
    <row r="458" s="12" customFormat="1" x14ac:dyDescent="0.2"/>
    <row r="459" s="12" customFormat="1" x14ac:dyDescent="0.2"/>
    <row r="460" s="12" customFormat="1" x14ac:dyDescent="0.2"/>
    <row r="461" s="12" customFormat="1" x14ac:dyDescent="0.2"/>
    <row r="462" s="12" customFormat="1" x14ac:dyDescent="0.2"/>
    <row r="463" s="12" customFormat="1" x14ac:dyDescent="0.2"/>
    <row r="464" s="12" customFormat="1" x14ac:dyDescent="0.2"/>
    <row r="465" s="12" customFormat="1" x14ac:dyDescent="0.2"/>
    <row r="466" s="12" customFormat="1" x14ac:dyDescent="0.2"/>
    <row r="467" s="12" customFormat="1" x14ac:dyDescent="0.2"/>
    <row r="468" s="12" customFormat="1" x14ac:dyDescent="0.2"/>
    <row r="469" s="12" customFormat="1" x14ac:dyDescent="0.2"/>
    <row r="470" s="12" customFormat="1" x14ac:dyDescent="0.2"/>
    <row r="471" s="12" customFormat="1" x14ac:dyDescent="0.2"/>
    <row r="472" s="12" customFormat="1" x14ac:dyDescent="0.2"/>
    <row r="473" s="12" customFormat="1" x14ac:dyDescent="0.2"/>
    <row r="474" s="12" customFormat="1" x14ac:dyDescent="0.2"/>
    <row r="475" s="12" customFormat="1" x14ac:dyDescent="0.2"/>
    <row r="476" s="12" customFormat="1" x14ac:dyDescent="0.2"/>
    <row r="477" s="12" customFormat="1" x14ac:dyDescent="0.2"/>
    <row r="478" s="12" customFormat="1" x14ac:dyDescent="0.2"/>
    <row r="479" s="12" customFormat="1" x14ac:dyDescent="0.2"/>
    <row r="480" s="12" customFormat="1" x14ac:dyDescent="0.2"/>
    <row r="481" s="12" customFormat="1" x14ac:dyDescent="0.2"/>
    <row r="482" s="12" customFormat="1" x14ac:dyDescent="0.2"/>
    <row r="483" s="12" customFormat="1" x14ac:dyDescent="0.2"/>
    <row r="484" s="12" customFormat="1" x14ac:dyDescent="0.2"/>
    <row r="485" s="12" customFormat="1" x14ac:dyDescent="0.2"/>
    <row r="486" s="12" customFormat="1" x14ac:dyDescent="0.2"/>
    <row r="487" s="12" customFormat="1" x14ac:dyDescent="0.2"/>
    <row r="488" s="12" customFormat="1" x14ac:dyDescent="0.2"/>
    <row r="489" s="12" customFormat="1" x14ac:dyDescent="0.2"/>
    <row r="490" s="12" customFormat="1" x14ac:dyDescent="0.2"/>
    <row r="491" s="12" customFormat="1" x14ac:dyDescent="0.2"/>
    <row r="492" s="12" customFormat="1" x14ac:dyDescent="0.2"/>
    <row r="493" s="12" customFormat="1" x14ac:dyDescent="0.2"/>
    <row r="494" s="12" customFormat="1" x14ac:dyDescent="0.2"/>
    <row r="495" s="12" customFormat="1" x14ac:dyDescent="0.2"/>
    <row r="496" s="12" customFormat="1" x14ac:dyDescent="0.2"/>
    <row r="497" s="12" customFormat="1" x14ac:dyDescent="0.2"/>
    <row r="498" s="12" customFormat="1" x14ac:dyDescent="0.2"/>
    <row r="499" s="12" customFormat="1" x14ac:dyDescent="0.2"/>
    <row r="500" s="12" customFormat="1" x14ac:dyDescent="0.2"/>
    <row r="501" s="12" customFormat="1" x14ac:dyDescent="0.2"/>
    <row r="502" s="12" customFormat="1" x14ac:dyDescent="0.2"/>
    <row r="503" s="12" customFormat="1" x14ac:dyDescent="0.2"/>
    <row r="504" s="12" customFormat="1" x14ac:dyDescent="0.2"/>
    <row r="505" s="12" customFormat="1" x14ac:dyDescent="0.2"/>
    <row r="506" s="12" customFormat="1" x14ac:dyDescent="0.2"/>
    <row r="507" s="12" customFormat="1" x14ac:dyDescent="0.2"/>
    <row r="508" s="12" customFormat="1" x14ac:dyDescent="0.2"/>
    <row r="509" s="12" customFormat="1" x14ac:dyDescent="0.2"/>
    <row r="510" s="12" customFormat="1" x14ac:dyDescent="0.2"/>
    <row r="511" s="12" customFormat="1" x14ac:dyDescent="0.2"/>
    <row r="512" s="12" customFormat="1" x14ac:dyDescent="0.2"/>
    <row r="513" s="12" customFormat="1" x14ac:dyDescent="0.2"/>
    <row r="514" s="12" customFormat="1" x14ac:dyDescent="0.2"/>
    <row r="515" s="12" customFormat="1" x14ac:dyDescent="0.2"/>
    <row r="516" s="12" customFormat="1" x14ac:dyDescent="0.2"/>
    <row r="517" s="12" customFormat="1" x14ac:dyDescent="0.2"/>
    <row r="518" s="12" customFormat="1" x14ac:dyDescent="0.2"/>
    <row r="519" s="12" customFormat="1" x14ac:dyDescent="0.2"/>
    <row r="520" s="12" customFormat="1" x14ac:dyDescent="0.2"/>
    <row r="521" s="12" customFormat="1" x14ac:dyDescent="0.2"/>
    <row r="522" s="12" customFormat="1" x14ac:dyDescent="0.2"/>
    <row r="523" s="12" customFormat="1" x14ac:dyDescent="0.2"/>
    <row r="524" s="12" customFormat="1" x14ac:dyDescent="0.2"/>
    <row r="525" s="12" customFormat="1" x14ac:dyDescent="0.2"/>
    <row r="526" s="12" customFormat="1" x14ac:dyDescent="0.2"/>
    <row r="527" s="12" customFormat="1" x14ac:dyDescent="0.2"/>
    <row r="528" s="12" customFormat="1" x14ac:dyDescent="0.2"/>
    <row r="529" s="12" customFormat="1" x14ac:dyDescent="0.2"/>
    <row r="530" s="12" customFormat="1" x14ac:dyDescent="0.2"/>
    <row r="531" s="12" customFormat="1" x14ac:dyDescent="0.2"/>
    <row r="532" s="12" customFormat="1" x14ac:dyDescent="0.2"/>
    <row r="533" s="12" customFormat="1" x14ac:dyDescent="0.2"/>
    <row r="534" s="12" customFormat="1" x14ac:dyDescent="0.2"/>
    <row r="535" s="12" customFormat="1" x14ac:dyDescent="0.2"/>
    <row r="536" s="12" customFormat="1" x14ac:dyDescent="0.2"/>
    <row r="537" s="12" customFormat="1" x14ac:dyDescent="0.2"/>
    <row r="538" s="12" customFormat="1" x14ac:dyDescent="0.2"/>
    <row r="539" s="12" customFormat="1" x14ac:dyDescent="0.2"/>
    <row r="540" s="12" customFormat="1" x14ac:dyDescent="0.2"/>
    <row r="541" s="12" customFormat="1" x14ac:dyDescent="0.2"/>
    <row r="542" s="12" customFormat="1" x14ac:dyDescent="0.2"/>
    <row r="543" s="12" customFormat="1" x14ac:dyDescent="0.2"/>
    <row r="544" s="12" customFormat="1" x14ac:dyDescent="0.2"/>
    <row r="545" s="12" customFormat="1" x14ac:dyDescent="0.2"/>
    <row r="546" s="12" customFormat="1" x14ac:dyDescent="0.2"/>
    <row r="547" s="12" customFormat="1" x14ac:dyDescent="0.2"/>
    <row r="548" s="12" customFormat="1" x14ac:dyDescent="0.2"/>
    <row r="549" s="12" customFormat="1" x14ac:dyDescent="0.2"/>
    <row r="550" s="12" customFormat="1" x14ac:dyDescent="0.2"/>
    <row r="551" s="12" customFormat="1" x14ac:dyDescent="0.2"/>
    <row r="552" s="12" customFormat="1" x14ac:dyDescent="0.2"/>
    <row r="553" s="12" customFormat="1" x14ac:dyDescent="0.2"/>
    <row r="554" s="12" customFormat="1" x14ac:dyDescent="0.2"/>
    <row r="555" s="12" customFormat="1" x14ac:dyDescent="0.2"/>
    <row r="556" s="12" customFormat="1" x14ac:dyDescent="0.2"/>
    <row r="557" s="12" customFormat="1" x14ac:dyDescent="0.2"/>
    <row r="558" s="12" customFormat="1" x14ac:dyDescent="0.2"/>
    <row r="559" s="12" customFormat="1" x14ac:dyDescent="0.2"/>
    <row r="560" s="12" customFormat="1" x14ac:dyDescent="0.2"/>
    <row r="561" s="12" customFormat="1" x14ac:dyDescent="0.2"/>
    <row r="562" s="12" customFormat="1" x14ac:dyDescent="0.2"/>
    <row r="563" s="12" customFormat="1" x14ac:dyDescent="0.2"/>
    <row r="564" s="12" customFormat="1" x14ac:dyDescent="0.2"/>
    <row r="565" s="12" customFormat="1" x14ac:dyDescent="0.2"/>
    <row r="566" s="12" customFormat="1" x14ac:dyDescent="0.2"/>
    <row r="567" s="12" customFormat="1" x14ac:dyDescent="0.2"/>
    <row r="568" s="12" customFormat="1" x14ac:dyDescent="0.2"/>
    <row r="569" s="12" customFormat="1" x14ac:dyDescent="0.2"/>
    <row r="570" s="12" customFormat="1" x14ac:dyDescent="0.2"/>
    <row r="571" s="12" customFormat="1" x14ac:dyDescent="0.2"/>
    <row r="572" s="12" customFormat="1" x14ac:dyDescent="0.2"/>
    <row r="573" s="12" customFormat="1" x14ac:dyDescent="0.2"/>
    <row r="574" s="12" customFormat="1" x14ac:dyDescent="0.2"/>
    <row r="575" s="12" customFormat="1" x14ac:dyDescent="0.2"/>
    <row r="576" s="12" customFormat="1" x14ac:dyDescent="0.2"/>
    <row r="577" s="12" customFormat="1" x14ac:dyDescent="0.2"/>
    <row r="578" s="12" customFormat="1" x14ac:dyDescent="0.2"/>
    <row r="579" s="12" customFormat="1" x14ac:dyDescent="0.2"/>
    <row r="580" s="12" customFormat="1" x14ac:dyDescent="0.2"/>
    <row r="581" s="12" customFormat="1" x14ac:dyDescent="0.2"/>
    <row r="582" s="12" customFormat="1" x14ac:dyDescent="0.2"/>
    <row r="583" s="12" customFormat="1" x14ac:dyDescent="0.2"/>
    <row r="584" s="12" customFormat="1" x14ac:dyDescent="0.2"/>
    <row r="585" s="12" customFormat="1" x14ac:dyDescent="0.2"/>
    <row r="586" s="12" customFormat="1" x14ac:dyDescent="0.2"/>
    <row r="587" s="12" customFormat="1" x14ac:dyDescent="0.2"/>
    <row r="588" s="12" customFormat="1" x14ac:dyDescent="0.2"/>
    <row r="589" s="12" customFormat="1" x14ac:dyDescent="0.2"/>
    <row r="590" s="12" customFormat="1" x14ac:dyDescent="0.2"/>
    <row r="591" s="12" customFormat="1" x14ac:dyDescent="0.2"/>
    <row r="592" s="12" customFormat="1" x14ac:dyDescent="0.2"/>
    <row r="593" s="12" customFormat="1" x14ac:dyDescent="0.2"/>
    <row r="594" s="12" customFormat="1" x14ac:dyDescent="0.2"/>
    <row r="595" s="12" customFormat="1" x14ac:dyDescent="0.2"/>
    <row r="596" s="12" customFormat="1" x14ac:dyDescent="0.2"/>
    <row r="597" s="12" customFormat="1" x14ac:dyDescent="0.2"/>
    <row r="598" s="12" customFormat="1" x14ac:dyDescent="0.2"/>
    <row r="599" s="12" customFormat="1" x14ac:dyDescent="0.2"/>
    <row r="600" s="12" customFormat="1" x14ac:dyDescent="0.2"/>
    <row r="601" s="12" customFormat="1" x14ac:dyDescent="0.2"/>
    <row r="602" s="12" customFormat="1" x14ac:dyDescent="0.2"/>
    <row r="603" s="12" customFormat="1" x14ac:dyDescent="0.2"/>
    <row r="604" s="12" customFormat="1" x14ac:dyDescent="0.2"/>
    <row r="605" s="12" customFormat="1" x14ac:dyDescent="0.2"/>
    <row r="606" s="12" customFormat="1" x14ac:dyDescent="0.2"/>
    <row r="607" s="12" customFormat="1" x14ac:dyDescent="0.2"/>
    <row r="608" s="12" customFormat="1" x14ac:dyDescent="0.2"/>
    <row r="609" s="12" customFormat="1" x14ac:dyDescent="0.2"/>
    <row r="610" s="12" customFormat="1" x14ac:dyDescent="0.2"/>
    <row r="611" s="12" customFormat="1" x14ac:dyDescent="0.2"/>
    <row r="612" s="12" customFormat="1" x14ac:dyDescent="0.2"/>
    <row r="613" s="12" customFormat="1" x14ac:dyDescent="0.2"/>
    <row r="614" s="12" customFormat="1" x14ac:dyDescent="0.2"/>
    <row r="615" s="12" customFormat="1" x14ac:dyDescent="0.2"/>
    <row r="616" s="12" customFormat="1" x14ac:dyDescent="0.2"/>
    <row r="617" s="12" customFormat="1" x14ac:dyDescent="0.2"/>
    <row r="618" s="12" customFormat="1" x14ac:dyDescent="0.2"/>
    <row r="619" s="12" customFormat="1" x14ac:dyDescent="0.2"/>
    <row r="620" s="12" customFormat="1" x14ac:dyDescent="0.2"/>
    <row r="621" s="12" customFormat="1" x14ac:dyDescent="0.2"/>
    <row r="622" s="12" customFormat="1" x14ac:dyDescent="0.2"/>
    <row r="623" s="12" customFormat="1" x14ac:dyDescent="0.2"/>
    <row r="624" s="12" customFormat="1" x14ac:dyDescent="0.2"/>
    <row r="625" s="12" customFormat="1" x14ac:dyDescent="0.2"/>
    <row r="626" s="12" customFormat="1" x14ac:dyDescent="0.2"/>
    <row r="627" s="12" customFormat="1" x14ac:dyDescent="0.2"/>
    <row r="628" s="12" customFormat="1" x14ac:dyDescent="0.2"/>
    <row r="629" s="12" customFormat="1" x14ac:dyDescent="0.2"/>
    <row r="630" s="12" customFormat="1" x14ac:dyDescent="0.2"/>
    <row r="631" s="12" customFormat="1" x14ac:dyDescent="0.2"/>
    <row r="632" s="12" customFormat="1" x14ac:dyDescent="0.2"/>
    <row r="633" s="12" customFormat="1" x14ac:dyDescent="0.2"/>
    <row r="634" s="12" customFormat="1" x14ac:dyDescent="0.2"/>
    <row r="635" s="12" customFormat="1" x14ac:dyDescent="0.2"/>
    <row r="636" s="12" customFormat="1" x14ac:dyDescent="0.2"/>
    <row r="637" s="12" customFormat="1" x14ac:dyDescent="0.2"/>
    <row r="638" s="12" customFormat="1" x14ac:dyDescent="0.2"/>
    <row r="639" s="12" customFormat="1" x14ac:dyDescent="0.2"/>
    <row r="640" s="12" customFormat="1" x14ac:dyDescent="0.2"/>
    <row r="641" s="12" customFormat="1" x14ac:dyDescent="0.2"/>
    <row r="642" s="12" customFormat="1" x14ac:dyDescent="0.2"/>
    <row r="643" s="12" customFormat="1" x14ac:dyDescent="0.2"/>
    <row r="644" s="12" customFormat="1" x14ac:dyDescent="0.2"/>
    <row r="645" s="12" customFormat="1" x14ac:dyDescent="0.2"/>
    <row r="646" s="12" customFormat="1" x14ac:dyDescent="0.2"/>
    <row r="647" s="12" customFormat="1" x14ac:dyDescent="0.2"/>
    <row r="648" s="12" customFormat="1" x14ac:dyDescent="0.2"/>
    <row r="649" s="12" customFormat="1" x14ac:dyDescent="0.2"/>
    <row r="650" s="12" customFormat="1" x14ac:dyDescent="0.2"/>
    <row r="651" s="12" customFormat="1" x14ac:dyDescent="0.2"/>
    <row r="652" s="12" customFormat="1" x14ac:dyDescent="0.2"/>
    <row r="653" s="12" customFormat="1" x14ac:dyDescent="0.2"/>
    <row r="654" s="12" customFormat="1" x14ac:dyDescent="0.2"/>
    <row r="655" s="12" customFormat="1" x14ac:dyDescent="0.2"/>
    <row r="656" s="12" customFormat="1" x14ac:dyDescent="0.2"/>
    <row r="657" s="12" customFormat="1" x14ac:dyDescent="0.2"/>
    <row r="658" s="12" customFormat="1" x14ac:dyDescent="0.2"/>
    <row r="659" s="12" customFormat="1" x14ac:dyDescent="0.2"/>
    <row r="660" s="12" customFormat="1" x14ac:dyDescent="0.2"/>
    <row r="661" s="12" customFormat="1" x14ac:dyDescent="0.2"/>
    <row r="662" s="12" customFormat="1" x14ac:dyDescent="0.2"/>
    <row r="663" s="12" customFormat="1" x14ac:dyDescent="0.2"/>
    <row r="664" s="12" customFormat="1" x14ac:dyDescent="0.2"/>
    <row r="665" s="12" customFormat="1" x14ac:dyDescent="0.2"/>
    <row r="666" s="12" customFormat="1" x14ac:dyDescent="0.2"/>
    <row r="667" s="12" customFormat="1" x14ac:dyDescent="0.2"/>
    <row r="668" s="12" customFormat="1" x14ac:dyDescent="0.2"/>
    <row r="669" s="12" customFormat="1" x14ac:dyDescent="0.2"/>
    <row r="670" s="12" customFormat="1" x14ac:dyDescent="0.2"/>
    <row r="671" s="12" customFormat="1" x14ac:dyDescent="0.2"/>
    <row r="672" s="12" customFormat="1" x14ac:dyDescent="0.2"/>
    <row r="673" s="12" customFormat="1" x14ac:dyDescent="0.2"/>
    <row r="674" s="12" customFormat="1" x14ac:dyDescent="0.2"/>
    <row r="675" s="12" customFormat="1" x14ac:dyDescent="0.2"/>
    <row r="676" s="12" customFormat="1" x14ac:dyDescent="0.2"/>
    <row r="677" s="12" customFormat="1" x14ac:dyDescent="0.2"/>
    <row r="678" s="12" customFormat="1" x14ac:dyDescent="0.2"/>
    <row r="679" s="12" customFormat="1" x14ac:dyDescent="0.2"/>
    <row r="680" s="12" customFormat="1" x14ac:dyDescent="0.2"/>
    <row r="681" s="12" customFormat="1" x14ac:dyDescent="0.2"/>
    <row r="682" s="12" customFormat="1" x14ac:dyDescent="0.2"/>
    <row r="683" s="12" customFormat="1" x14ac:dyDescent="0.2"/>
    <row r="684" s="12" customFormat="1" x14ac:dyDescent="0.2"/>
    <row r="685" s="12" customFormat="1" x14ac:dyDescent="0.2"/>
    <row r="686" s="12" customFormat="1" x14ac:dyDescent="0.2"/>
    <row r="687" s="12" customFormat="1" x14ac:dyDescent="0.2"/>
    <row r="688" s="12" customFormat="1" x14ac:dyDescent="0.2"/>
    <row r="689" s="12" customFormat="1" x14ac:dyDescent="0.2"/>
    <row r="690" s="12" customFormat="1" x14ac:dyDescent="0.2"/>
    <row r="691" s="12" customFormat="1" x14ac:dyDescent="0.2"/>
    <row r="692" s="12" customFormat="1" x14ac:dyDescent="0.2"/>
    <row r="693" s="12" customFormat="1" x14ac:dyDescent="0.2"/>
    <row r="694" s="12" customFormat="1" x14ac:dyDescent="0.2"/>
    <row r="695" s="12" customFormat="1" x14ac:dyDescent="0.2"/>
    <row r="696" s="12" customFormat="1" x14ac:dyDescent="0.2"/>
    <row r="697" s="12" customFormat="1" x14ac:dyDescent="0.2"/>
    <row r="698" s="12" customFormat="1" x14ac:dyDescent="0.2"/>
    <row r="699" s="12" customFormat="1" x14ac:dyDescent="0.2"/>
    <row r="700" s="12" customFormat="1" x14ac:dyDescent="0.2"/>
    <row r="701" s="12" customFormat="1" x14ac:dyDescent="0.2"/>
    <row r="702" s="12" customFormat="1" x14ac:dyDescent="0.2"/>
    <row r="703" s="12" customFormat="1" x14ac:dyDescent="0.2"/>
    <row r="704" s="12" customFormat="1" x14ac:dyDescent="0.2"/>
    <row r="705" s="12" customFormat="1" x14ac:dyDescent="0.2"/>
    <row r="706" s="12" customFormat="1" x14ac:dyDescent="0.2"/>
    <row r="707" s="12" customFormat="1" x14ac:dyDescent="0.2"/>
    <row r="708" s="12" customFormat="1" x14ac:dyDescent="0.2"/>
    <row r="709" s="12" customFormat="1" x14ac:dyDescent="0.2"/>
    <row r="710" s="12" customFormat="1" x14ac:dyDescent="0.2"/>
    <row r="711" s="12" customFormat="1" x14ac:dyDescent="0.2"/>
    <row r="712" s="12" customFormat="1" x14ac:dyDescent="0.2"/>
    <row r="713" s="12" customFormat="1" x14ac:dyDescent="0.2"/>
    <row r="714" s="12" customFormat="1" x14ac:dyDescent="0.2"/>
    <row r="715" s="12" customFormat="1" x14ac:dyDescent="0.2"/>
    <row r="716" s="12" customFormat="1" x14ac:dyDescent="0.2"/>
    <row r="717" s="12" customFormat="1" x14ac:dyDescent="0.2"/>
    <row r="718" s="12" customFormat="1" x14ac:dyDescent="0.2"/>
    <row r="719" s="12" customFormat="1" x14ac:dyDescent="0.2"/>
    <row r="720" s="12" customFormat="1" x14ac:dyDescent="0.2"/>
    <row r="721" s="12" customFormat="1" x14ac:dyDescent="0.2"/>
    <row r="722" s="12" customFormat="1" x14ac:dyDescent="0.2"/>
    <row r="723" s="12" customFormat="1" x14ac:dyDescent="0.2"/>
    <row r="724" s="12" customFormat="1" x14ac:dyDescent="0.2"/>
    <row r="725" s="12" customFormat="1" x14ac:dyDescent="0.2"/>
    <row r="726" s="12" customFormat="1" x14ac:dyDescent="0.2"/>
    <row r="727" s="12" customFormat="1" x14ac:dyDescent="0.2"/>
    <row r="728" s="12" customFormat="1" x14ac:dyDescent="0.2"/>
    <row r="729" s="12" customFormat="1" x14ac:dyDescent="0.2"/>
    <row r="730" s="12" customFormat="1" x14ac:dyDescent="0.2"/>
    <row r="731" s="12" customFormat="1" x14ac:dyDescent="0.2"/>
    <row r="732" s="12" customFormat="1" x14ac:dyDescent="0.2"/>
    <row r="733" s="12" customFormat="1" x14ac:dyDescent="0.2"/>
    <row r="734" s="12" customFormat="1" x14ac:dyDescent="0.2"/>
    <row r="735" s="12" customFormat="1" x14ac:dyDescent="0.2"/>
    <row r="736" s="12" customFormat="1" x14ac:dyDescent="0.2"/>
    <row r="737" s="12" customFormat="1" x14ac:dyDescent="0.2"/>
    <row r="738" s="12" customFormat="1" x14ac:dyDescent="0.2"/>
    <row r="739" s="12" customFormat="1" x14ac:dyDescent="0.2"/>
    <row r="740" s="12" customFormat="1" x14ac:dyDescent="0.2"/>
    <row r="741" s="12" customFormat="1" x14ac:dyDescent="0.2"/>
    <row r="742" s="12" customFormat="1" x14ac:dyDescent="0.2"/>
    <row r="743" s="12" customFormat="1" x14ac:dyDescent="0.2"/>
    <row r="744" s="12" customFormat="1" x14ac:dyDescent="0.2"/>
    <row r="745" s="12" customFormat="1" x14ac:dyDescent="0.2"/>
    <row r="746" s="12" customFormat="1" x14ac:dyDescent="0.2"/>
    <row r="747" s="12" customFormat="1" x14ac:dyDescent="0.2"/>
    <row r="748" s="12" customFormat="1" x14ac:dyDescent="0.2"/>
    <row r="749" s="12" customFormat="1" x14ac:dyDescent="0.2"/>
    <row r="750" s="12" customFormat="1" x14ac:dyDescent="0.2"/>
    <row r="751" s="12" customFormat="1" x14ac:dyDescent="0.2"/>
    <row r="752" s="12" customFormat="1" x14ac:dyDescent="0.2"/>
    <row r="753" s="12" customFormat="1" x14ac:dyDescent="0.2"/>
    <row r="754" s="12" customFormat="1" x14ac:dyDescent="0.2"/>
    <row r="755" s="12" customFormat="1" x14ac:dyDescent="0.2"/>
    <row r="756" s="12" customFormat="1" x14ac:dyDescent="0.2"/>
    <row r="757" s="12" customFormat="1" x14ac:dyDescent="0.2"/>
    <row r="758" s="12" customFormat="1" x14ac:dyDescent="0.2"/>
    <row r="759" s="12" customFormat="1" x14ac:dyDescent="0.2"/>
    <row r="760" s="12" customFormat="1" x14ac:dyDescent="0.2"/>
    <row r="761" s="12" customFormat="1" x14ac:dyDescent="0.2"/>
    <row r="762" s="12" customFormat="1" x14ac:dyDescent="0.2"/>
    <row r="763" s="12" customFormat="1" x14ac:dyDescent="0.2"/>
    <row r="764" s="12" customFormat="1" x14ac:dyDescent="0.2"/>
    <row r="765" s="12" customFormat="1" x14ac:dyDescent="0.2"/>
    <row r="766" s="12" customFormat="1" x14ac:dyDescent="0.2"/>
    <row r="767" s="12" customFormat="1" x14ac:dyDescent="0.2"/>
    <row r="768" s="12" customFormat="1" x14ac:dyDescent="0.2"/>
    <row r="769" s="12" customFormat="1" x14ac:dyDescent="0.2"/>
    <row r="770" s="12" customFormat="1" x14ac:dyDescent="0.2"/>
    <row r="771" s="12" customFormat="1" x14ac:dyDescent="0.2"/>
    <row r="772" s="12" customFormat="1" x14ac:dyDescent="0.2"/>
    <row r="773" s="12" customFormat="1" x14ac:dyDescent="0.2"/>
    <row r="774" s="12" customFormat="1" x14ac:dyDescent="0.2"/>
    <row r="775" s="12" customFormat="1" x14ac:dyDescent="0.2"/>
    <row r="776" s="12" customFormat="1" x14ac:dyDescent="0.2"/>
    <row r="777" s="12" customFormat="1" x14ac:dyDescent="0.2"/>
    <row r="778" s="12" customFormat="1" x14ac:dyDescent="0.2"/>
    <row r="779" s="12" customFormat="1" x14ac:dyDescent="0.2"/>
    <row r="780" s="12" customFormat="1" x14ac:dyDescent="0.2"/>
    <row r="781" s="12" customFormat="1" x14ac:dyDescent="0.2"/>
    <row r="782" s="12" customFormat="1" x14ac:dyDescent="0.2"/>
    <row r="783" s="12" customFormat="1" x14ac:dyDescent="0.2"/>
    <row r="784" s="12" customFormat="1" x14ac:dyDescent="0.2"/>
    <row r="785" s="12" customFormat="1" x14ac:dyDescent="0.2"/>
    <row r="786" s="12" customFormat="1" x14ac:dyDescent="0.2"/>
    <row r="787" s="12" customFormat="1" x14ac:dyDescent="0.2"/>
    <row r="788" s="12" customFormat="1" x14ac:dyDescent="0.2"/>
    <row r="789" s="12" customFormat="1" x14ac:dyDescent="0.2"/>
    <row r="790" s="12" customFormat="1" x14ac:dyDescent="0.2"/>
    <row r="791" s="12" customFormat="1" x14ac:dyDescent="0.2"/>
    <row r="792" s="12" customFormat="1" x14ac:dyDescent="0.2"/>
    <row r="793" s="12" customFormat="1" x14ac:dyDescent="0.2"/>
    <row r="794" s="12" customFormat="1" x14ac:dyDescent="0.2"/>
    <row r="795" s="12" customFormat="1" x14ac:dyDescent="0.2"/>
    <row r="796" s="12" customFormat="1" x14ac:dyDescent="0.2"/>
    <row r="797" s="12" customFormat="1" x14ac:dyDescent="0.2"/>
    <row r="798" s="12" customFormat="1" x14ac:dyDescent="0.2"/>
    <row r="799" s="12" customFormat="1" x14ac:dyDescent="0.2"/>
    <row r="800" s="12" customFormat="1" x14ac:dyDescent="0.2"/>
    <row r="801" s="12" customFormat="1" x14ac:dyDescent="0.2"/>
    <row r="802" s="12" customFormat="1" x14ac:dyDescent="0.2"/>
    <row r="803" s="12" customFormat="1" x14ac:dyDescent="0.2"/>
    <row r="804" s="12" customFormat="1" x14ac:dyDescent="0.2"/>
    <row r="805" s="12" customFormat="1" x14ac:dyDescent="0.2"/>
    <row r="806" s="12" customFormat="1" x14ac:dyDescent="0.2"/>
    <row r="807" s="12" customFormat="1" x14ac:dyDescent="0.2"/>
    <row r="808" s="12" customFormat="1" x14ac:dyDescent="0.2"/>
    <row r="809" s="12" customFormat="1" x14ac:dyDescent="0.2"/>
    <row r="810" s="12" customFormat="1" x14ac:dyDescent="0.2"/>
    <row r="811" s="12" customFormat="1" x14ac:dyDescent="0.2"/>
    <row r="812" s="12" customFormat="1" x14ac:dyDescent="0.2"/>
    <row r="813" s="12" customFormat="1" x14ac:dyDescent="0.2"/>
    <row r="814" s="12" customFormat="1" x14ac:dyDescent="0.2"/>
    <row r="815" s="12" customFormat="1" x14ac:dyDescent="0.2"/>
    <row r="816" s="12" customFormat="1" x14ac:dyDescent="0.2"/>
    <row r="817" s="12" customFormat="1" x14ac:dyDescent="0.2"/>
    <row r="818" s="12" customFormat="1" x14ac:dyDescent="0.2"/>
    <row r="819" s="12" customFormat="1" x14ac:dyDescent="0.2"/>
    <row r="820" s="12" customFormat="1" x14ac:dyDescent="0.2"/>
    <row r="821" s="12" customFormat="1" x14ac:dyDescent="0.2"/>
    <row r="822" s="12" customFormat="1" x14ac:dyDescent="0.2"/>
    <row r="823" s="12" customFormat="1" x14ac:dyDescent="0.2"/>
    <row r="824" s="12" customFormat="1" x14ac:dyDescent="0.2"/>
    <row r="825" s="12" customFormat="1" x14ac:dyDescent="0.2"/>
    <row r="826" s="12" customFormat="1" x14ac:dyDescent="0.2"/>
    <row r="827" s="12" customFormat="1" x14ac:dyDescent="0.2"/>
    <row r="828" s="12" customFormat="1" x14ac:dyDescent="0.2"/>
    <row r="829" s="12" customFormat="1" x14ac:dyDescent="0.2"/>
    <row r="830" s="12" customFormat="1" x14ac:dyDescent="0.2"/>
    <row r="831" s="12" customFormat="1" x14ac:dyDescent="0.2"/>
    <row r="832" s="12" customFormat="1" x14ac:dyDescent="0.2"/>
    <row r="833" s="12" customFormat="1" x14ac:dyDescent="0.2"/>
    <row r="834" s="12" customFormat="1" x14ac:dyDescent="0.2"/>
    <row r="835" s="12" customFormat="1" x14ac:dyDescent="0.2"/>
    <row r="836" s="12" customFormat="1" x14ac:dyDescent="0.2"/>
    <row r="837" s="12" customFormat="1" x14ac:dyDescent="0.2"/>
    <row r="838" s="12" customFormat="1" x14ac:dyDescent="0.2"/>
    <row r="839" s="12" customFormat="1" x14ac:dyDescent="0.2"/>
    <row r="840" s="12" customFormat="1" x14ac:dyDescent="0.2"/>
    <row r="841" s="12" customFormat="1" x14ac:dyDescent="0.2"/>
    <row r="842" s="12" customFormat="1" x14ac:dyDescent="0.2"/>
    <row r="843" s="12" customFormat="1" x14ac:dyDescent="0.2"/>
    <row r="844" s="12" customFormat="1" x14ac:dyDescent="0.2"/>
    <row r="845" s="12" customFormat="1" x14ac:dyDescent="0.2"/>
    <row r="846" s="12" customFormat="1" x14ac:dyDescent="0.2"/>
    <row r="847" s="12" customFormat="1" x14ac:dyDescent="0.2"/>
    <row r="848" s="12" customFormat="1" x14ac:dyDescent="0.2"/>
    <row r="849" s="12" customFormat="1" x14ac:dyDescent="0.2"/>
    <row r="850" s="12" customFormat="1" x14ac:dyDescent="0.2"/>
    <row r="851" s="12" customFormat="1" x14ac:dyDescent="0.2"/>
    <row r="852" s="12" customFormat="1" x14ac:dyDescent="0.2"/>
    <row r="853" s="12" customFormat="1" x14ac:dyDescent="0.2"/>
    <row r="854" s="12" customFormat="1" x14ac:dyDescent="0.2"/>
    <row r="855" s="12" customFormat="1" x14ac:dyDescent="0.2"/>
    <row r="856" s="12" customFormat="1" x14ac:dyDescent="0.2"/>
    <row r="857" s="12" customFormat="1" x14ac:dyDescent="0.2"/>
    <row r="858" s="12" customFormat="1" x14ac:dyDescent="0.2"/>
    <row r="859" s="12" customFormat="1" x14ac:dyDescent="0.2"/>
    <row r="860" s="12" customFormat="1" x14ac:dyDescent="0.2"/>
    <row r="861" s="12" customFormat="1" x14ac:dyDescent="0.2"/>
    <row r="862" s="12" customFormat="1" x14ac:dyDescent="0.2"/>
    <row r="863" s="12" customFormat="1" x14ac:dyDescent="0.2"/>
    <row r="864" s="12" customFormat="1" x14ac:dyDescent="0.2"/>
    <row r="865" s="12" customFormat="1" x14ac:dyDescent="0.2"/>
    <row r="866" s="12" customFormat="1" x14ac:dyDescent="0.2"/>
    <row r="867" s="12" customFormat="1" x14ac:dyDescent="0.2"/>
    <row r="868" s="12" customFormat="1" x14ac:dyDescent="0.2"/>
    <row r="869" s="12" customFormat="1" x14ac:dyDescent="0.2"/>
    <row r="870" s="12" customFormat="1" x14ac:dyDescent="0.2"/>
    <row r="871" s="12" customFormat="1" x14ac:dyDescent="0.2"/>
    <row r="872" s="12" customFormat="1" x14ac:dyDescent="0.2"/>
    <row r="873" s="12" customFormat="1" x14ac:dyDescent="0.2"/>
    <row r="874" s="12" customFormat="1" x14ac:dyDescent="0.2"/>
    <row r="875" s="12" customFormat="1" x14ac:dyDescent="0.2"/>
    <row r="876" s="12" customFormat="1" x14ac:dyDescent="0.2"/>
    <row r="877" s="12" customFormat="1" x14ac:dyDescent="0.2"/>
    <row r="878" s="12" customFormat="1" x14ac:dyDescent="0.2"/>
    <row r="879" s="12" customFormat="1" x14ac:dyDescent="0.2"/>
    <row r="880" s="12" customFormat="1" x14ac:dyDescent="0.2"/>
    <row r="881" s="12" customFormat="1" x14ac:dyDescent="0.2"/>
    <row r="882" s="12" customFormat="1" x14ac:dyDescent="0.2"/>
    <row r="883" s="12" customFormat="1" x14ac:dyDescent="0.2"/>
    <row r="884" s="12" customFormat="1" x14ac:dyDescent="0.2"/>
    <row r="885" s="12" customFormat="1" x14ac:dyDescent="0.2"/>
    <row r="886" s="12" customFormat="1" x14ac:dyDescent="0.2"/>
    <row r="887" s="12" customFormat="1" x14ac:dyDescent="0.2"/>
    <row r="888" s="12" customFormat="1" x14ac:dyDescent="0.2"/>
    <row r="889" s="12" customFormat="1" x14ac:dyDescent="0.2"/>
    <row r="890" s="12" customFormat="1" x14ac:dyDescent="0.2"/>
    <row r="891" s="12" customFormat="1" x14ac:dyDescent="0.2"/>
    <row r="892" s="12" customFormat="1" x14ac:dyDescent="0.2"/>
    <row r="893" s="12" customFormat="1" x14ac:dyDescent="0.2"/>
    <row r="894" s="12" customFormat="1" x14ac:dyDescent="0.2"/>
    <row r="895" s="12" customFormat="1" x14ac:dyDescent="0.2"/>
    <row r="896" s="12" customFormat="1" x14ac:dyDescent="0.2"/>
    <row r="897" s="12" customFormat="1" x14ac:dyDescent="0.2"/>
    <row r="898" s="12" customFormat="1" x14ac:dyDescent="0.2"/>
    <row r="899" s="12" customFormat="1" x14ac:dyDescent="0.2"/>
    <row r="900" s="12" customFormat="1" x14ac:dyDescent="0.2"/>
    <row r="901" s="12" customFormat="1" x14ac:dyDescent="0.2"/>
    <row r="902" s="12" customFormat="1" x14ac:dyDescent="0.2"/>
    <row r="903" s="12" customFormat="1" x14ac:dyDescent="0.2"/>
    <row r="904" s="12" customFormat="1" x14ac:dyDescent="0.2"/>
    <row r="905" s="12" customFormat="1" x14ac:dyDescent="0.2"/>
    <row r="906" s="12" customFormat="1" x14ac:dyDescent="0.2"/>
    <row r="907" s="12" customFormat="1" x14ac:dyDescent="0.2"/>
    <row r="908" s="12" customFormat="1" x14ac:dyDescent="0.2"/>
    <row r="909" s="12" customFormat="1" x14ac:dyDescent="0.2"/>
    <row r="910" s="12" customFormat="1" x14ac:dyDescent="0.2"/>
    <row r="911" s="12" customFormat="1" x14ac:dyDescent="0.2"/>
    <row r="912" s="12" customFormat="1" x14ac:dyDescent="0.2"/>
    <row r="913" s="12" customFormat="1" x14ac:dyDescent="0.2"/>
    <row r="914" s="12" customFormat="1" x14ac:dyDescent="0.2"/>
    <row r="915" s="12" customFormat="1" x14ac:dyDescent="0.2"/>
    <row r="916" s="12" customFormat="1" x14ac:dyDescent="0.2"/>
    <row r="917" s="12" customFormat="1" x14ac:dyDescent="0.2"/>
    <row r="918" s="12" customFormat="1" x14ac:dyDescent="0.2"/>
    <row r="919" s="12" customFormat="1" x14ac:dyDescent="0.2"/>
    <row r="920" s="12" customFormat="1" x14ac:dyDescent="0.2"/>
    <row r="921" s="12" customFormat="1" x14ac:dyDescent="0.2"/>
    <row r="922" s="12" customFormat="1" x14ac:dyDescent="0.2"/>
    <row r="923" s="12" customFormat="1" x14ac:dyDescent="0.2"/>
    <row r="924" s="12" customFormat="1" x14ac:dyDescent="0.2"/>
    <row r="925" s="12" customFormat="1" x14ac:dyDescent="0.2"/>
    <row r="926" s="12" customFormat="1" x14ac:dyDescent="0.2"/>
    <row r="927" s="12" customFormat="1" x14ac:dyDescent="0.2"/>
    <row r="928" s="12" customFormat="1" x14ac:dyDescent="0.2"/>
    <row r="929" s="12" customFormat="1" x14ac:dyDescent="0.2"/>
    <row r="930" s="12" customFormat="1" x14ac:dyDescent="0.2"/>
    <row r="931" s="12" customFormat="1" x14ac:dyDescent="0.2"/>
    <row r="932" s="12" customFormat="1" x14ac:dyDescent="0.2"/>
    <row r="933" s="12" customFormat="1" x14ac:dyDescent="0.2"/>
    <row r="934" s="12" customFormat="1" x14ac:dyDescent="0.2"/>
    <row r="935" s="12" customFormat="1" x14ac:dyDescent="0.2"/>
    <row r="936" s="12" customFormat="1" x14ac:dyDescent="0.2"/>
    <row r="937" s="12" customFormat="1" x14ac:dyDescent="0.2"/>
    <row r="938" s="12" customFormat="1" x14ac:dyDescent="0.2"/>
    <row r="939" s="12" customFormat="1" x14ac:dyDescent="0.2"/>
    <row r="940" s="12" customFormat="1" x14ac:dyDescent="0.2"/>
    <row r="941" s="12" customFormat="1" x14ac:dyDescent="0.2"/>
    <row r="942" s="12" customFormat="1" x14ac:dyDescent="0.2"/>
    <row r="943" s="12" customFormat="1" x14ac:dyDescent="0.2"/>
    <row r="944" s="12" customFormat="1" x14ac:dyDescent="0.2"/>
    <row r="945" s="12" customFormat="1" x14ac:dyDescent="0.2"/>
    <row r="946" s="12" customFormat="1" x14ac:dyDescent="0.2"/>
    <row r="947" s="12" customFormat="1" x14ac:dyDescent="0.2"/>
    <row r="948" s="12" customFormat="1" x14ac:dyDescent="0.2"/>
    <row r="949" s="12" customFormat="1" x14ac:dyDescent="0.2"/>
    <row r="950" s="12" customFormat="1" x14ac:dyDescent="0.2"/>
    <row r="951" s="12" customFormat="1" x14ac:dyDescent="0.2"/>
    <row r="952" s="12" customFormat="1" x14ac:dyDescent="0.2"/>
    <row r="953" s="12" customFormat="1" x14ac:dyDescent="0.2"/>
    <row r="954" s="12" customFormat="1" x14ac:dyDescent="0.2"/>
    <row r="955" s="12" customFormat="1" x14ac:dyDescent="0.2"/>
    <row r="956" s="12" customFormat="1" x14ac:dyDescent="0.2"/>
    <row r="957" s="12" customFormat="1" x14ac:dyDescent="0.2"/>
    <row r="958" s="12" customFormat="1" x14ac:dyDescent="0.2"/>
    <row r="959" s="12" customFormat="1" x14ac:dyDescent="0.2"/>
    <row r="960" s="12" customFormat="1" x14ac:dyDescent="0.2"/>
    <row r="961" s="12" customFormat="1" x14ac:dyDescent="0.2"/>
    <row r="962" s="12" customFormat="1" x14ac:dyDescent="0.2"/>
    <row r="963" s="12" customFormat="1" x14ac:dyDescent="0.2"/>
    <row r="964" s="12" customFormat="1" x14ac:dyDescent="0.2"/>
    <row r="965" s="12" customFormat="1" x14ac:dyDescent="0.2"/>
    <row r="966" s="12" customFormat="1" x14ac:dyDescent="0.2"/>
    <row r="967" s="12" customFormat="1" x14ac:dyDescent="0.2"/>
    <row r="968" s="12" customFormat="1" x14ac:dyDescent="0.2"/>
    <row r="969" s="12" customFormat="1" x14ac:dyDescent="0.2"/>
    <row r="970" s="12" customFormat="1" x14ac:dyDescent="0.2"/>
    <row r="971" s="12" customFormat="1" x14ac:dyDescent="0.2"/>
    <row r="972" s="12" customFormat="1" x14ac:dyDescent="0.2"/>
    <row r="973" s="12" customFormat="1" x14ac:dyDescent="0.2"/>
    <row r="974" s="12" customFormat="1" x14ac:dyDescent="0.2"/>
    <row r="975" s="12" customFormat="1" x14ac:dyDescent="0.2"/>
    <row r="976" s="12" customFormat="1" x14ac:dyDescent="0.2"/>
    <row r="977" s="12" customFormat="1" x14ac:dyDescent="0.2"/>
    <row r="978" s="12" customFormat="1" x14ac:dyDescent="0.2"/>
    <row r="979" s="12" customFormat="1" x14ac:dyDescent="0.2"/>
    <row r="980" s="12" customFormat="1" x14ac:dyDescent="0.2"/>
    <row r="981" s="12" customFormat="1" x14ac:dyDescent="0.2"/>
    <row r="982" s="12" customFormat="1" x14ac:dyDescent="0.2"/>
    <row r="983" s="12" customFormat="1" x14ac:dyDescent="0.2"/>
    <row r="984" s="12" customFormat="1" x14ac:dyDescent="0.2"/>
    <row r="985" s="12" customFormat="1" x14ac:dyDescent="0.2"/>
    <row r="986" s="12" customFormat="1" x14ac:dyDescent="0.2"/>
    <row r="987" s="12" customFormat="1" x14ac:dyDescent="0.2"/>
    <row r="988" s="12" customFormat="1" x14ac:dyDescent="0.2"/>
    <row r="989" s="12" customFormat="1" x14ac:dyDescent="0.2"/>
    <row r="990" s="12" customFormat="1" x14ac:dyDescent="0.2"/>
    <row r="991" s="12" customFormat="1" x14ac:dyDescent="0.2"/>
    <row r="992" s="12" customFormat="1" x14ac:dyDescent="0.2"/>
    <row r="993" s="12" customFormat="1" x14ac:dyDescent="0.2"/>
    <row r="994" s="12" customFormat="1" x14ac:dyDescent="0.2"/>
    <row r="995" s="12" customFormat="1" x14ac:dyDescent="0.2"/>
    <row r="996" s="12" customFormat="1" x14ac:dyDescent="0.2"/>
    <row r="997" s="12" customFormat="1" x14ac:dyDescent="0.2"/>
    <row r="998" s="12" customFormat="1" x14ac:dyDescent="0.2"/>
    <row r="999" s="12" customFormat="1" x14ac:dyDescent="0.2"/>
    <row r="1000" s="12" customFormat="1" x14ac:dyDescent="0.2"/>
    <row r="1001" s="12" customFormat="1" x14ac:dyDescent="0.2"/>
    <row r="1002" s="12" customFormat="1" x14ac:dyDescent="0.2"/>
    <row r="1003" s="12" customFormat="1" x14ac:dyDescent="0.2"/>
    <row r="1004" s="12" customFormat="1" x14ac:dyDescent="0.2"/>
    <row r="1005" s="12" customFormat="1" x14ac:dyDescent="0.2"/>
    <row r="1006" s="12" customFormat="1" x14ac:dyDescent="0.2"/>
    <row r="1007" s="12" customFormat="1" x14ac:dyDescent="0.2"/>
    <row r="1008" s="12" customFormat="1" x14ac:dyDescent="0.2"/>
    <row r="1009" s="12" customFormat="1" x14ac:dyDescent="0.2"/>
    <row r="1010" s="12" customFormat="1" x14ac:dyDescent="0.2"/>
    <row r="1011" s="12" customFormat="1" x14ac:dyDescent="0.2"/>
    <row r="1012" s="12" customFormat="1" x14ac:dyDescent="0.2"/>
    <row r="1013" s="12" customFormat="1" x14ac:dyDescent="0.2"/>
    <row r="1014" s="12" customFormat="1" x14ac:dyDescent="0.2"/>
    <row r="1015" s="12" customFormat="1" x14ac:dyDescent="0.2"/>
    <row r="1016" s="12" customFormat="1" x14ac:dyDescent="0.2"/>
    <row r="1017" s="12" customFormat="1" x14ac:dyDescent="0.2"/>
    <row r="1018" s="12" customFormat="1" x14ac:dyDescent="0.2"/>
    <row r="1019" s="12" customFormat="1" x14ac:dyDescent="0.2"/>
    <row r="1020" s="12" customFormat="1" x14ac:dyDescent="0.2"/>
    <row r="1021" s="12" customFormat="1" x14ac:dyDescent="0.2"/>
    <row r="1022" s="12" customFormat="1" x14ac:dyDescent="0.2"/>
    <row r="1023" s="12" customFormat="1" x14ac:dyDescent="0.2"/>
    <row r="1024" s="12" customFormat="1" x14ac:dyDescent="0.2"/>
    <row r="1025" s="12" customFormat="1" x14ac:dyDescent="0.2"/>
    <row r="1026" s="12" customFormat="1" x14ac:dyDescent="0.2"/>
    <row r="1027" s="12" customFormat="1" x14ac:dyDescent="0.2"/>
    <row r="1028" s="12" customFormat="1" x14ac:dyDescent="0.2"/>
    <row r="1029" s="12" customFormat="1" x14ac:dyDescent="0.2"/>
    <row r="1030" s="12" customFormat="1" x14ac:dyDescent="0.2"/>
    <row r="1031" s="12" customFormat="1" x14ac:dyDescent="0.2"/>
    <row r="1032" s="12" customFormat="1" x14ac:dyDescent="0.2"/>
    <row r="1033" s="12" customFormat="1" x14ac:dyDescent="0.2"/>
    <row r="1034" s="12" customFormat="1" x14ac:dyDescent="0.2"/>
    <row r="1035" s="12" customFormat="1" x14ac:dyDescent="0.2"/>
    <row r="1036" s="12" customFormat="1" x14ac:dyDescent="0.2"/>
    <row r="1037" s="12" customFormat="1" x14ac:dyDescent="0.2"/>
    <row r="1038" s="12" customFormat="1" x14ac:dyDescent="0.2"/>
    <row r="1039" s="12" customFormat="1" x14ac:dyDescent="0.2"/>
    <row r="1040" s="12" customFormat="1" x14ac:dyDescent="0.2"/>
    <row r="1041" s="12" customFormat="1" x14ac:dyDescent="0.2"/>
    <row r="1042" s="12" customFormat="1" x14ac:dyDescent="0.2"/>
    <row r="1043" s="12" customFormat="1" x14ac:dyDescent="0.2"/>
    <row r="1044" s="12" customFormat="1" x14ac:dyDescent="0.2"/>
    <row r="1045" s="12" customFormat="1" x14ac:dyDescent="0.2"/>
    <row r="1046" s="12" customFormat="1" x14ac:dyDescent="0.2"/>
    <row r="1047" s="12" customFormat="1" x14ac:dyDescent="0.2"/>
    <row r="1048" s="12" customFormat="1" x14ac:dyDescent="0.2"/>
    <row r="1049" s="12" customFormat="1" x14ac:dyDescent="0.2"/>
    <row r="1050" s="12" customFormat="1" x14ac:dyDescent="0.2"/>
    <row r="1051" s="12" customFormat="1" x14ac:dyDescent="0.2"/>
    <row r="1052" s="12" customFormat="1" x14ac:dyDescent="0.2"/>
    <row r="1053" s="12" customFormat="1" x14ac:dyDescent="0.2"/>
    <row r="1054" s="12" customFormat="1" x14ac:dyDescent="0.2"/>
    <row r="1055" s="12" customFormat="1" x14ac:dyDescent="0.2"/>
    <row r="1056" s="12" customFormat="1" x14ac:dyDescent="0.2"/>
    <row r="1057" s="12" customFormat="1" x14ac:dyDescent="0.2"/>
    <row r="1058" s="12" customFormat="1" x14ac:dyDescent="0.2"/>
    <row r="1059" s="12" customFormat="1" x14ac:dyDescent="0.2"/>
    <row r="1060" s="12" customFormat="1" x14ac:dyDescent="0.2"/>
    <row r="1061" s="12" customFormat="1" x14ac:dyDescent="0.2"/>
    <row r="1062" s="12" customFormat="1" x14ac:dyDescent="0.2"/>
    <row r="1063" s="12" customFormat="1" x14ac:dyDescent="0.2"/>
    <row r="1064" s="12" customFormat="1" x14ac:dyDescent="0.2"/>
    <row r="1065" s="12" customFormat="1" x14ac:dyDescent="0.2"/>
    <row r="1066" s="12" customFormat="1" x14ac:dyDescent="0.2"/>
    <row r="1067" s="12" customFormat="1" x14ac:dyDescent="0.2"/>
    <row r="1068" s="12" customFormat="1" x14ac:dyDescent="0.2"/>
    <row r="1069" s="12" customFormat="1" x14ac:dyDescent="0.2"/>
    <row r="1070" s="12" customFormat="1" x14ac:dyDescent="0.2"/>
    <row r="1071" s="12" customFormat="1" x14ac:dyDescent="0.2"/>
    <row r="1072" s="12" customFormat="1" x14ac:dyDescent="0.2"/>
    <row r="1073" s="12" customFormat="1" x14ac:dyDescent="0.2"/>
    <row r="1074" s="12" customFormat="1" x14ac:dyDescent="0.2"/>
    <row r="1075" s="12" customFormat="1" x14ac:dyDescent="0.2"/>
    <row r="1076" s="12" customFormat="1" x14ac:dyDescent="0.2"/>
    <row r="1077" s="12" customFormat="1" x14ac:dyDescent="0.2"/>
    <row r="1078" s="12" customFormat="1" x14ac:dyDescent="0.2"/>
    <row r="1079" s="12" customFormat="1" x14ac:dyDescent="0.2"/>
    <row r="1080" s="12" customFormat="1" x14ac:dyDescent="0.2"/>
    <row r="1081" s="12" customFormat="1" x14ac:dyDescent="0.2"/>
    <row r="1082" s="12" customFormat="1" x14ac:dyDescent="0.2"/>
    <row r="1083" s="12" customFormat="1" x14ac:dyDescent="0.2"/>
    <row r="1084" s="12" customFormat="1" x14ac:dyDescent="0.2"/>
    <row r="1085" s="12" customFormat="1" x14ac:dyDescent="0.2"/>
    <row r="1086" s="12" customFormat="1" x14ac:dyDescent="0.2"/>
    <row r="1087" s="12" customFormat="1" x14ac:dyDescent="0.2"/>
    <row r="1088" s="12" customFormat="1" x14ac:dyDescent="0.2"/>
    <row r="1089" s="12" customFormat="1" x14ac:dyDescent="0.2"/>
    <row r="1090" s="12" customFormat="1" x14ac:dyDescent="0.2"/>
    <row r="1091" s="12" customFormat="1" x14ac:dyDescent="0.2"/>
    <row r="1092" s="12" customFormat="1" x14ac:dyDescent="0.2"/>
    <row r="1093" s="12" customFormat="1" x14ac:dyDescent="0.2"/>
    <row r="1094" s="12" customFormat="1" x14ac:dyDescent="0.2"/>
    <row r="1095" s="12" customFormat="1" x14ac:dyDescent="0.2"/>
    <row r="1096" s="12" customFormat="1" x14ac:dyDescent="0.2"/>
    <row r="1097" s="12" customFormat="1" x14ac:dyDescent="0.2"/>
    <row r="1098" s="12" customFormat="1" x14ac:dyDescent="0.2"/>
    <row r="1099" s="12" customFormat="1" x14ac:dyDescent="0.2"/>
    <row r="1100" s="12" customFormat="1" x14ac:dyDescent="0.2"/>
    <row r="1101" s="12" customFormat="1" x14ac:dyDescent="0.2"/>
    <row r="1102" s="12" customFormat="1" x14ac:dyDescent="0.2"/>
    <row r="1103" s="12" customFormat="1" x14ac:dyDescent="0.2"/>
    <row r="1104" s="12" customFormat="1" x14ac:dyDescent="0.2"/>
    <row r="1105" s="12" customFormat="1" x14ac:dyDescent="0.2"/>
    <row r="1106" s="12" customFormat="1" x14ac:dyDescent="0.2"/>
    <row r="1107" s="12" customFormat="1" x14ac:dyDescent="0.2"/>
    <row r="1108" s="12" customFormat="1" x14ac:dyDescent="0.2"/>
    <row r="1109" s="12" customFormat="1" x14ac:dyDescent="0.2"/>
    <row r="1110" s="12" customFormat="1" x14ac:dyDescent="0.2"/>
    <row r="1111" s="12" customFormat="1" x14ac:dyDescent="0.2"/>
    <row r="1112" s="12" customFormat="1" x14ac:dyDescent="0.2"/>
    <row r="1113" s="12" customFormat="1" x14ac:dyDescent="0.2"/>
    <row r="1114" s="12" customFormat="1" x14ac:dyDescent="0.2"/>
    <row r="1115" s="12" customFormat="1" x14ac:dyDescent="0.2"/>
    <row r="1116" s="12" customFormat="1" x14ac:dyDescent="0.2"/>
    <row r="1117" s="12" customFormat="1" x14ac:dyDescent="0.2"/>
    <row r="1118" s="12" customFormat="1" x14ac:dyDescent="0.2"/>
    <row r="1119" s="12" customFormat="1" x14ac:dyDescent="0.2"/>
    <row r="1120" s="12" customFormat="1" x14ac:dyDescent="0.2"/>
    <row r="1121" s="12" customFormat="1" x14ac:dyDescent="0.2"/>
    <row r="1122" s="12" customFormat="1" x14ac:dyDescent="0.2"/>
    <row r="1123" s="12" customFormat="1" x14ac:dyDescent="0.2"/>
    <row r="1124" s="12" customFormat="1" x14ac:dyDescent="0.2"/>
    <row r="1125" s="12" customFormat="1" x14ac:dyDescent="0.2"/>
    <row r="1126" s="12" customFormat="1" x14ac:dyDescent="0.2"/>
    <row r="1127" s="12" customFormat="1" x14ac:dyDescent="0.2"/>
    <row r="1128" s="12" customFormat="1" x14ac:dyDescent="0.2"/>
    <row r="1129" s="12" customFormat="1" x14ac:dyDescent="0.2"/>
    <row r="1130" s="12" customFormat="1" x14ac:dyDescent="0.2"/>
    <row r="1131" s="12" customFormat="1" x14ac:dyDescent="0.2"/>
    <row r="1132" s="12" customFormat="1" x14ac:dyDescent="0.2"/>
    <row r="1133" s="12" customFormat="1" x14ac:dyDescent="0.2"/>
    <row r="1134" s="12" customFormat="1" x14ac:dyDescent="0.2"/>
    <row r="1135" s="12" customFormat="1" x14ac:dyDescent="0.2"/>
    <row r="1136" s="12" customFormat="1" x14ac:dyDescent="0.2"/>
    <row r="1137" s="12" customFormat="1" x14ac:dyDescent="0.2"/>
    <row r="1138" s="12" customFormat="1" x14ac:dyDescent="0.2"/>
    <row r="1139" s="12" customFormat="1" x14ac:dyDescent="0.2"/>
    <row r="1140" s="12" customFormat="1" x14ac:dyDescent="0.2"/>
    <row r="1141" s="12" customFormat="1" x14ac:dyDescent="0.2"/>
    <row r="1142" s="12" customFormat="1" x14ac:dyDescent="0.2"/>
    <row r="1143" s="12" customFormat="1" x14ac:dyDescent="0.2"/>
    <row r="1144" s="12" customFormat="1" x14ac:dyDescent="0.2"/>
    <row r="1145" s="12" customFormat="1" x14ac:dyDescent="0.2"/>
    <row r="1146" s="12" customFormat="1" x14ac:dyDescent="0.2"/>
    <row r="1147" s="12" customFormat="1" x14ac:dyDescent="0.2"/>
    <row r="1148" s="12" customFormat="1" x14ac:dyDescent="0.2"/>
    <row r="1149" s="12" customFormat="1" x14ac:dyDescent="0.2"/>
    <row r="1150" s="12" customFormat="1" x14ac:dyDescent="0.2"/>
    <row r="1151" s="12" customFormat="1" x14ac:dyDescent="0.2"/>
    <row r="1152" s="12" customFormat="1" x14ac:dyDescent="0.2"/>
    <row r="1153" s="12" customFormat="1" x14ac:dyDescent="0.2"/>
    <row r="1154" s="12" customFormat="1" x14ac:dyDescent="0.2"/>
    <row r="1155" s="12" customFormat="1" x14ac:dyDescent="0.2"/>
    <row r="1156" s="12" customFormat="1" x14ac:dyDescent="0.2"/>
    <row r="1157" s="12" customFormat="1" x14ac:dyDescent="0.2"/>
    <row r="1158" s="12" customFormat="1" x14ac:dyDescent="0.2"/>
    <row r="1159" s="12" customFormat="1" x14ac:dyDescent="0.2"/>
    <row r="1160" s="12" customFormat="1" x14ac:dyDescent="0.2"/>
    <row r="1161" s="12" customFormat="1" x14ac:dyDescent="0.2"/>
    <row r="1162" s="12" customFormat="1" x14ac:dyDescent="0.2"/>
    <row r="1163" s="12" customFormat="1" x14ac:dyDescent="0.2"/>
    <row r="1164" s="12" customFormat="1" x14ac:dyDescent="0.2"/>
    <row r="1165" s="12" customFormat="1" x14ac:dyDescent="0.2"/>
    <row r="1166" s="12" customFormat="1" x14ac:dyDescent="0.2"/>
    <row r="1167" s="12" customFormat="1" x14ac:dyDescent="0.2"/>
    <row r="1168" s="12" customFormat="1" x14ac:dyDescent="0.2"/>
    <row r="1169" s="12" customFormat="1" x14ac:dyDescent="0.2"/>
    <row r="1170" s="12" customFormat="1" x14ac:dyDescent="0.2"/>
    <row r="1171" s="12" customFormat="1" x14ac:dyDescent="0.2"/>
    <row r="1172" s="12" customFormat="1" x14ac:dyDescent="0.2"/>
    <row r="1173" s="12" customFormat="1" x14ac:dyDescent="0.2"/>
    <row r="1174" s="12" customFormat="1" x14ac:dyDescent="0.2"/>
    <row r="1175" s="12" customFormat="1" x14ac:dyDescent="0.2"/>
    <row r="1176" s="12" customFormat="1" x14ac:dyDescent="0.2"/>
    <row r="1177" s="12" customFormat="1" x14ac:dyDescent="0.2"/>
    <row r="1178" s="12" customFormat="1" x14ac:dyDescent="0.2"/>
    <row r="1179" s="12" customFormat="1" x14ac:dyDescent="0.2"/>
    <row r="1180" s="12" customFormat="1" x14ac:dyDescent="0.2"/>
    <row r="1181" s="12" customFormat="1" x14ac:dyDescent="0.2"/>
    <row r="1182" s="12" customFormat="1" x14ac:dyDescent="0.2"/>
    <row r="1183" s="12" customFormat="1" x14ac:dyDescent="0.2"/>
    <row r="1184" s="12" customFormat="1" x14ac:dyDescent="0.2"/>
    <row r="1185" s="12" customFormat="1" x14ac:dyDescent="0.2"/>
    <row r="1186" s="12" customFormat="1" x14ac:dyDescent="0.2"/>
    <row r="1187" s="12" customFormat="1" x14ac:dyDescent="0.2"/>
    <row r="1188" s="12" customFormat="1" x14ac:dyDescent="0.2"/>
    <row r="1189" s="12" customFormat="1" x14ac:dyDescent="0.2"/>
    <row r="1190" s="12" customFormat="1" x14ac:dyDescent="0.2"/>
    <row r="1191" s="12" customFormat="1" x14ac:dyDescent="0.2"/>
    <row r="1192" s="12" customFormat="1" x14ac:dyDescent="0.2"/>
    <row r="1193" s="12" customFormat="1" x14ac:dyDescent="0.2"/>
    <row r="1194" s="12" customFormat="1" x14ac:dyDescent="0.2"/>
    <row r="1195" s="12" customFormat="1" x14ac:dyDescent="0.2"/>
    <row r="1196" s="12" customFormat="1" x14ac:dyDescent="0.2"/>
    <row r="1197" s="12" customFormat="1" x14ac:dyDescent="0.2"/>
    <row r="1198" s="12" customFormat="1" x14ac:dyDescent="0.2"/>
    <row r="1199" s="12" customFormat="1" x14ac:dyDescent="0.2"/>
    <row r="1200" s="12" customFormat="1" x14ac:dyDescent="0.2"/>
    <row r="1201" s="12" customFormat="1" x14ac:dyDescent="0.2"/>
    <row r="1202" s="12" customFormat="1" x14ac:dyDescent="0.2"/>
    <row r="1203" s="12" customFormat="1" x14ac:dyDescent="0.2"/>
    <row r="1204" s="12" customFormat="1" x14ac:dyDescent="0.2"/>
    <row r="1205" s="12" customFormat="1" x14ac:dyDescent="0.2"/>
    <row r="1206" s="12" customFormat="1" x14ac:dyDescent="0.2"/>
    <row r="1207" s="12" customFormat="1" x14ac:dyDescent="0.2"/>
    <row r="1208" s="12" customFormat="1" x14ac:dyDescent="0.2"/>
    <row r="1209" s="12" customFormat="1" x14ac:dyDescent="0.2"/>
    <row r="1210" s="12" customFormat="1" x14ac:dyDescent="0.2"/>
    <row r="1211" s="12" customFormat="1" x14ac:dyDescent="0.2"/>
    <row r="1212" s="12" customFormat="1" x14ac:dyDescent="0.2"/>
    <row r="1213" s="12" customFormat="1" x14ac:dyDescent="0.2"/>
    <row r="1214" s="12" customFormat="1" x14ac:dyDescent="0.2"/>
    <row r="1215" s="12" customFormat="1" x14ac:dyDescent="0.2"/>
    <row r="1216" s="12" customFormat="1" x14ac:dyDescent="0.2"/>
    <row r="1217" s="12" customFormat="1" x14ac:dyDescent="0.2"/>
    <row r="1218" s="12" customFormat="1" x14ac:dyDescent="0.2"/>
    <row r="1219" s="12" customFormat="1" x14ac:dyDescent="0.2"/>
    <row r="1220" s="12" customFormat="1" x14ac:dyDescent="0.2"/>
    <row r="1221" s="12" customFormat="1" x14ac:dyDescent="0.2"/>
    <row r="1222" s="12" customFormat="1" x14ac:dyDescent="0.2"/>
    <row r="1223" s="12" customFormat="1" x14ac:dyDescent="0.2"/>
    <row r="1224" s="12" customFormat="1" x14ac:dyDescent="0.2"/>
    <row r="1225" s="12" customFormat="1" x14ac:dyDescent="0.2"/>
    <row r="1226" s="12" customFormat="1" x14ac:dyDescent="0.2"/>
    <row r="1227" s="12" customFormat="1" x14ac:dyDescent="0.2"/>
    <row r="1228" s="12" customFormat="1" x14ac:dyDescent="0.2"/>
    <row r="1229" s="12" customFormat="1" x14ac:dyDescent="0.2"/>
    <row r="1230" s="12" customFormat="1" x14ac:dyDescent="0.2"/>
    <row r="1231" s="12" customFormat="1" x14ac:dyDescent="0.2"/>
    <row r="1232" s="12" customFormat="1" x14ac:dyDescent="0.2"/>
    <row r="1233" s="12" customFormat="1" x14ac:dyDescent="0.2"/>
    <row r="1234" s="12" customFormat="1" x14ac:dyDescent="0.2"/>
    <row r="1235" s="12" customFormat="1" x14ac:dyDescent="0.2"/>
    <row r="1236" s="12" customFormat="1" x14ac:dyDescent="0.2"/>
    <row r="1237" s="12" customFormat="1" x14ac:dyDescent="0.2"/>
    <row r="1238" s="12" customFormat="1" x14ac:dyDescent="0.2"/>
    <row r="1239" s="12" customFormat="1" x14ac:dyDescent="0.2"/>
    <row r="1240" s="12" customFormat="1" x14ac:dyDescent="0.2"/>
    <row r="1241" s="12" customFormat="1" x14ac:dyDescent="0.2"/>
    <row r="1242" s="12" customFormat="1" x14ac:dyDescent="0.2"/>
    <row r="1243" s="12" customFormat="1" x14ac:dyDescent="0.2"/>
    <row r="1244" s="12" customFormat="1" x14ac:dyDescent="0.2"/>
    <row r="1245" s="12" customFormat="1" x14ac:dyDescent="0.2"/>
    <row r="1246" s="12" customFormat="1" x14ac:dyDescent="0.2"/>
    <row r="1247" s="12" customFormat="1" x14ac:dyDescent="0.2"/>
    <row r="1248" s="12" customFormat="1" x14ac:dyDescent="0.2"/>
    <row r="1249" s="12" customFormat="1" x14ac:dyDescent="0.2"/>
    <row r="1250" s="12" customFormat="1" x14ac:dyDescent="0.2"/>
    <row r="1251" s="12" customFormat="1" x14ac:dyDescent="0.2"/>
    <row r="1252" s="12" customFormat="1" x14ac:dyDescent="0.2"/>
    <row r="1253" s="12" customFormat="1" x14ac:dyDescent="0.2"/>
    <row r="1254" s="12" customFormat="1" x14ac:dyDescent="0.2"/>
    <row r="1255" s="12" customFormat="1" x14ac:dyDescent="0.2"/>
    <row r="1256" s="12" customFormat="1" x14ac:dyDescent="0.2"/>
    <row r="1257" s="12" customFormat="1" x14ac:dyDescent="0.2"/>
    <row r="1258" s="12" customFormat="1" x14ac:dyDescent="0.2"/>
    <row r="1259" s="12" customFormat="1" x14ac:dyDescent="0.2"/>
    <row r="1260" s="12" customFormat="1" x14ac:dyDescent="0.2"/>
    <row r="1261" s="12" customFormat="1" x14ac:dyDescent="0.2"/>
    <row r="1262" s="12" customFormat="1" x14ac:dyDescent="0.2"/>
    <row r="1263" s="12" customFormat="1" x14ac:dyDescent="0.2"/>
    <row r="1264" s="12" customFormat="1" x14ac:dyDescent="0.2"/>
    <row r="1265" s="12" customFormat="1" x14ac:dyDescent="0.2"/>
    <row r="1266" s="12" customFormat="1" x14ac:dyDescent="0.2"/>
    <row r="1267" s="12" customFormat="1" x14ac:dyDescent="0.2"/>
    <row r="1268" s="12" customFormat="1" x14ac:dyDescent="0.2"/>
    <row r="1269" s="12" customFormat="1" x14ac:dyDescent="0.2"/>
    <row r="1270" s="12" customFormat="1" x14ac:dyDescent="0.2"/>
    <row r="1271" s="12" customFormat="1" x14ac:dyDescent="0.2"/>
    <row r="1272" s="12" customFormat="1" x14ac:dyDescent="0.2"/>
    <row r="1273" s="12" customFormat="1" x14ac:dyDescent="0.2"/>
    <row r="1274" s="12" customFormat="1" x14ac:dyDescent="0.2"/>
    <row r="1275" s="12" customFormat="1" x14ac:dyDescent="0.2"/>
    <row r="1276" s="12" customFormat="1" x14ac:dyDescent="0.2"/>
    <row r="1277" s="12" customFormat="1" x14ac:dyDescent="0.2"/>
    <row r="1278" s="12" customFormat="1" x14ac:dyDescent="0.2"/>
    <row r="1279" s="12" customFormat="1" x14ac:dyDescent="0.2"/>
    <row r="1280" s="12" customFormat="1" x14ac:dyDescent="0.2"/>
    <row r="1281" s="12" customFormat="1" x14ac:dyDescent="0.2"/>
    <row r="1282" s="12" customFormat="1" x14ac:dyDescent="0.2"/>
    <row r="1283" s="12" customFormat="1" x14ac:dyDescent="0.2"/>
    <row r="1284" s="12" customFormat="1" x14ac:dyDescent="0.2"/>
    <row r="1285" s="12" customFormat="1" x14ac:dyDescent="0.2"/>
    <row r="1286" s="12" customFormat="1" x14ac:dyDescent="0.2"/>
    <row r="1287" s="12" customFormat="1" x14ac:dyDescent="0.2"/>
    <row r="1288" s="12" customFormat="1" x14ac:dyDescent="0.2"/>
    <row r="1289" s="12" customFormat="1" x14ac:dyDescent="0.2"/>
    <row r="1290" s="12" customFormat="1" x14ac:dyDescent="0.2"/>
    <row r="1291" s="12" customFormat="1" x14ac:dyDescent="0.2"/>
    <row r="1292" s="12" customFormat="1" x14ac:dyDescent="0.2"/>
    <row r="1293" s="12" customFormat="1" x14ac:dyDescent="0.2"/>
    <row r="1294" s="12" customFormat="1" x14ac:dyDescent="0.2"/>
    <row r="1295" s="12" customFormat="1" x14ac:dyDescent="0.2"/>
    <row r="1296" s="12" customFormat="1" x14ac:dyDescent="0.2"/>
    <row r="1297" s="12" customFormat="1" x14ac:dyDescent="0.2"/>
    <row r="1298" s="12" customFormat="1" x14ac:dyDescent="0.2"/>
    <row r="1299" s="12" customFormat="1" x14ac:dyDescent="0.2"/>
    <row r="1300" s="12" customFormat="1" x14ac:dyDescent="0.2"/>
    <row r="1301" s="12" customFormat="1" x14ac:dyDescent="0.2"/>
    <row r="1302" s="12" customFormat="1" x14ac:dyDescent="0.2"/>
    <row r="1303" s="12" customFormat="1" x14ac:dyDescent="0.2"/>
    <row r="1304" s="12" customFormat="1" x14ac:dyDescent="0.2"/>
    <row r="1305" s="12" customFormat="1" x14ac:dyDescent="0.2"/>
    <row r="1306" s="12" customFormat="1" x14ac:dyDescent="0.2"/>
    <row r="1307" s="12" customFormat="1" x14ac:dyDescent="0.2"/>
    <row r="1308" s="12" customFormat="1" x14ac:dyDescent="0.2"/>
    <row r="1309" s="12" customFormat="1" x14ac:dyDescent="0.2"/>
    <row r="1310" s="12" customFormat="1" x14ac:dyDescent="0.2"/>
    <row r="1311" s="12" customFormat="1" x14ac:dyDescent="0.2"/>
    <row r="1312" s="12" customFormat="1" x14ac:dyDescent="0.2"/>
    <row r="1313" s="12" customFormat="1" x14ac:dyDescent="0.2"/>
    <row r="1314" s="12" customFormat="1" x14ac:dyDescent="0.2"/>
    <row r="1315" s="12" customFormat="1" x14ac:dyDescent="0.2"/>
    <row r="1316" s="12" customFormat="1" x14ac:dyDescent="0.2"/>
    <row r="1317" s="12" customFormat="1" x14ac:dyDescent="0.2"/>
    <row r="1318" s="12" customFormat="1" x14ac:dyDescent="0.2"/>
    <row r="1319" s="12" customFormat="1" x14ac:dyDescent="0.2"/>
    <row r="1320" s="12" customFormat="1" x14ac:dyDescent="0.2"/>
    <row r="1321" s="12" customFormat="1" x14ac:dyDescent="0.2"/>
    <row r="1322" s="12" customFormat="1" x14ac:dyDescent="0.2"/>
    <row r="1323" s="12" customFormat="1" x14ac:dyDescent="0.2"/>
    <row r="1324" s="12" customFormat="1" x14ac:dyDescent="0.2"/>
    <row r="1325" s="12" customFormat="1" x14ac:dyDescent="0.2"/>
    <row r="1326" s="12" customFormat="1" x14ac:dyDescent="0.2"/>
    <row r="1327" s="12" customFormat="1" x14ac:dyDescent="0.2"/>
    <row r="1328" s="12" customFormat="1" x14ac:dyDescent="0.2"/>
    <row r="1329" s="12" customFormat="1" x14ac:dyDescent="0.2"/>
    <row r="1330" s="12" customFormat="1" x14ac:dyDescent="0.2"/>
    <row r="1331" s="12" customFormat="1" x14ac:dyDescent="0.2"/>
    <row r="1332" s="12" customFormat="1" x14ac:dyDescent="0.2"/>
    <row r="1333" s="12" customFormat="1" x14ac:dyDescent="0.2"/>
    <row r="1334" s="12" customFormat="1" x14ac:dyDescent="0.2"/>
    <row r="1335" s="12" customFormat="1" x14ac:dyDescent="0.2"/>
    <row r="1336" s="12" customFormat="1" x14ac:dyDescent="0.2"/>
    <row r="1337" s="12" customFormat="1" x14ac:dyDescent="0.2"/>
    <row r="1338" s="12" customFormat="1" x14ac:dyDescent="0.2"/>
    <row r="1339" s="12" customFormat="1" x14ac:dyDescent="0.2"/>
    <row r="1340" s="12" customFormat="1" x14ac:dyDescent="0.2"/>
    <row r="1341" s="12" customFormat="1" x14ac:dyDescent="0.2"/>
    <row r="1342" s="12" customFormat="1" x14ac:dyDescent="0.2"/>
    <row r="1343" s="12" customFormat="1" x14ac:dyDescent="0.2"/>
    <row r="1344" s="12" customFormat="1" x14ac:dyDescent="0.2"/>
    <row r="1345" s="12" customFormat="1" x14ac:dyDescent="0.2"/>
    <row r="1346" s="12" customFormat="1" x14ac:dyDescent="0.2"/>
    <row r="1347" s="12" customFormat="1" x14ac:dyDescent="0.2"/>
    <row r="1348" s="12" customFormat="1" x14ac:dyDescent="0.2"/>
    <row r="1349" s="12" customFormat="1" x14ac:dyDescent="0.2"/>
    <row r="1350" s="12" customFormat="1" x14ac:dyDescent="0.2"/>
    <row r="1351" s="12" customFormat="1" x14ac:dyDescent="0.2"/>
    <row r="1352" s="12" customFormat="1" x14ac:dyDescent="0.2"/>
    <row r="1353" s="12" customFormat="1" x14ac:dyDescent="0.2"/>
    <row r="1354" s="12" customFormat="1" x14ac:dyDescent="0.2"/>
    <row r="1355" s="12" customFormat="1" x14ac:dyDescent="0.2"/>
    <row r="1356" s="12" customFormat="1" x14ac:dyDescent="0.2"/>
    <row r="1357" s="12" customFormat="1" x14ac:dyDescent="0.2"/>
    <row r="1358" s="12" customFormat="1" x14ac:dyDescent="0.2"/>
    <row r="1359" s="12" customFormat="1" x14ac:dyDescent="0.2"/>
    <row r="1360" s="12" customFormat="1" x14ac:dyDescent="0.2"/>
    <row r="1361" s="12" customFormat="1" x14ac:dyDescent="0.2"/>
    <row r="1362" s="12" customFormat="1" x14ac:dyDescent="0.2"/>
    <row r="1363" s="12" customFormat="1" x14ac:dyDescent="0.2"/>
    <row r="1364" s="12" customFormat="1" x14ac:dyDescent="0.2"/>
    <row r="1365" s="12" customFormat="1" x14ac:dyDescent="0.2"/>
    <row r="1366" s="12" customFormat="1" x14ac:dyDescent="0.2"/>
    <row r="1367" s="12" customFormat="1" x14ac:dyDescent="0.2"/>
    <row r="1368" s="12" customFormat="1" x14ac:dyDescent="0.2"/>
    <row r="1369" s="12" customFormat="1" x14ac:dyDescent="0.2"/>
    <row r="1370" s="12" customFormat="1" x14ac:dyDescent="0.2"/>
    <row r="1371" s="12" customFormat="1" x14ac:dyDescent="0.2"/>
    <row r="1372" s="12" customFormat="1" x14ac:dyDescent="0.2"/>
    <row r="1373" s="12" customFormat="1" x14ac:dyDescent="0.2"/>
    <row r="1374" s="12" customFormat="1" x14ac:dyDescent="0.2"/>
    <row r="1375" s="12" customFormat="1" x14ac:dyDescent="0.2"/>
    <row r="1376" s="12" customFormat="1" x14ac:dyDescent="0.2"/>
    <row r="1377" s="12" customFormat="1" x14ac:dyDescent="0.2"/>
    <row r="1378" s="12" customFormat="1" x14ac:dyDescent="0.2"/>
    <row r="1379" s="12" customFormat="1" x14ac:dyDescent="0.2"/>
    <row r="1380" s="12" customFormat="1" x14ac:dyDescent="0.2"/>
    <row r="1381" s="12" customFormat="1" x14ac:dyDescent="0.2"/>
    <row r="1382" s="12" customFormat="1" x14ac:dyDescent="0.2"/>
    <row r="1383" s="12" customFormat="1" x14ac:dyDescent="0.2"/>
    <row r="1384" s="12" customFormat="1" x14ac:dyDescent="0.2"/>
    <row r="1385" s="12" customFormat="1" x14ac:dyDescent="0.2"/>
    <row r="1386" s="12" customFormat="1" x14ac:dyDescent="0.2"/>
    <row r="1387" s="12" customFormat="1" x14ac:dyDescent="0.2"/>
    <row r="1388" s="12" customFormat="1" x14ac:dyDescent="0.2"/>
    <row r="1389" s="12" customFormat="1" x14ac:dyDescent="0.2"/>
    <row r="1390" s="12" customFormat="1" x14ac:dyDescent="0.2"/>
    <row r="1391" s="12" customFormat="1" x14ac:dyDescent="0.2"/>
    <row r="1392" s="12" customFormat="1" x14ac:dyDescent="0.2"/>
    <row r="1393" s="12" customFormat="1" x14ac:dyDescent="0.2"/>
    <row r="1394" s="12" customFormat="1" x14ac:dyDescent="0.2"/>
    <row r="1395" s="12" customFormat="1" x14ac:dyDescent="0.2"/>
    <row r="1396" s="12" customFormat="1" x14ac:dyDescent="0.2"/>
    <row r="1397" s="12" customFormat="1" x14ac:dyDescent="0.2"/>
    <row r="1398" s="12" customFormat="1" x14ac:dyDescent="0.2"/>
    <row r="1399" s="12" customFormat="1" x14ac:dyDescent="0.2"/>
    <row r="1400" s="12" customFormat="1" x14ac:dyDescent="0.2"/>
    <row r="1401" s="12" customFormat="1" x14ac:dyDescent="0.2"/>
    <row r="1402" s="12" customFormat="1" x14ac:dyDescent="0.2"/>
    <row r="1403" s="12" customFormat="1" x14ac:dyDescent="0.2"/>
    <row r="1404" s="12" customFormat="1" x14ac:dyDescent="0.2"/>
    <row r="1405" s="12" customFormat="1" x14ac:dyDescent="0.2"/>
    <row r="1406" s="12" customFormat="1" x14ac:dyDescent="0.2"/>
    <row r="1407" s="12" customFormat="1" x14ac:dyDescent="0.2"/>
    <row r="1408" s="12" customFormat="1" x14ac:dyDescent="0.2"/>
    <row r="1409" s="12" customFormat="1" x14ac:dyDescent="0.2"/>
    <row r="1410" s="12" customFormat="1" x14ac:dyDescent="0.2"/>
    <row r="1411" s="12" customFormat="1" x14ac:dyDescent="0.2"/>
    <row r="1412" s="12" customFormat="1" x14ac:dyDescent="0.2"/>
    <row r="1413" s="12" customFormat="1" x14ac:dyDescent="0.2"/>
    <row r="1414" s="12" customFormat="1" x14ac:dyDescent="0.2"/>
    <row r="1415" s="12" customFormat="1" x14ac:dyDescent="0.2"/>
    <row r="1416" s="12" customFormat="1" x14ac:dyDescent="0.2"/>
    <row r="1417" s="12" customFormat="1" x14ac:dyDescent="0.2"/>
    <row r="1418" s="12" customFormat="1" x14ac:dyDescent="0.2"/>
    <row r="1419" s="12" customFormat="1" x14ac:dyDescent="0.2"/>
    <row r="1420" s="12" customFormat="1" x14ac:dyDescent="0.2"/>
    <row r="1421" s="12" customFormat="1" x14ac:dyDescent="0.2"/>
    <row r="1422" s="12" customFormat="1" x14ac:dyDescent="0.2"/>
    <row r="1423" s="12" customFormat="1" x14ac:dyDescent="0.2"/>
    <row r="1424" s="12" customFormat="1" x14ac:dyDescent="0.2"/>
    <row r="1425" s="12" customFormat="1" x14ac:dyDescent="0.2"/>
    <row r="1426" s="12" customFormat="1" x14ac:dyDescent="0.2"/>
    <row r="1427" s="12" customFormat="1" x14ac:dyDescent="0.2"/>
    <row r="1428" s="12" customFormat="1" x14ac:dyDescent="0.2"/>
    <row r="1429" s="12" customFormat="1" x14ac:dyDescent="0.2"/>
    <row r="1430" s="12" customFormat="1" x14ac:dyDescent="0.2"/>
    <row r="1431" s="12" customFormat="1" x14ac:dyDescent="0.2"/>
    <row r="1432" s="12" customFormat="1" x14ac:dyDescent="0.2"/>
    <row r="1433" s="12" customFormat="1" x14ac:dyDescent="0.2"/>
    <row r="1434" s="12" customFormat="1" x14ac:dyDescent="0.2"/>
    <row r="1435" s="12" customFormat="1" x14ac:dyDescent="0.2"/>
    <row r="1436" s="12" customFormat="1" x14ac:dyDescent="0.2"/>
    <row r="1437" s="12" customFormat="1" x14ac:dyDescent="0.2"/>
    <row r="1438" s="12" customFormat="1" x14ac:dyDescent="0.2"/>
    <row r="1439" s="12" customFormat="1" x14ac:dyDescent="0.2"/>
    <row r="1440" s="12" customFormat="1" x14ac:dyDescent="0.2"/>
    <row r="1441" s="12" customFormat="1" x14ac:dyDescent="0.2"/>
    <row r="1442" s="12" customFormat="1" x14ac:dyDescent="0.2"/>
    <row r="1443" s="12" customFormat="1" x14ac:dyDescent="0.2"/>
    <row r="1444" s="12" customFormat="1" x14ac:dyDescent="0.2"/>
    <row r="1445" s="12" customFormat="1" x14ac:dyDescent="0.2"/>
    <row r="1446" s="12" customFormat="1" x14ac:dyDescent="0.2"/>
    <row r="1447" s="12" customFormat="1" x14ac:dyDescent="0.2"/>
    <row r="1448" s="12" customFormat="1" x14ac:dyDescent="0.2"/>
    <row r="1449" s="12" customFormat="1" x14ac:dyDescent="0.2"/>
    <row r="1450" s="12" customFormat="1" x14ac:dyDescent="0.2"/>
    <row r="1451" s="12" customFormat="1" x14ac:dyDescent="0.2"/>
    <row r="1452" s="12" customFormat="1" x14ac:dyDescent="0.2"/>
    <row r="1453" s="12" customFormat="1" x14ac:dyDescent="0.2"/>
    <row r="1454" s="12" customFormat="1" x14ac:dyDescent="0.2"/>
    <row r="1455" s="12" customFormat="1" x14ac:dyDescent="0.2"/>
    <row r="1456" s="12" customFormat="1" x14ac:dyDescent="0.2"/>
    <row r="1457" s="12" customFormat="1" x14ac:dyDescent="0.2"/>
    <row r="1458" s="12" customFormat="1" x14ac:dyDescent="0.2"/>
    <row r="1459" s="12" customFormat="1" x14ac:dyDescent="0.2"/>
    <row r="1460" s="12" customFormat="1" x14ac:dyDescent="0.2"/>
    <row r="1461" s="12" customFormat="1" x14ac:dyDescent="0.2"/>
    <row r="1462" s="12" customFormat="1" x14ac:dyDescent="0.2"/>
    <row r="1463" s="12" customFormat="1" x14ac:dyDescent="0.2"/>
    <row r="1464" s="12" customFormat="1" x14ac:dyDescent="0.2"/>
    <row r="1465" s="12" customFormat="1" x14ac:dyDescent="0.2"/>
    <row r="1466" s="12" customFormat="1" x14ac:dyDescent="0.2"/>
    <row r="1467" s="12" customFormat="1" x14ac:dyDescent="0.2"/>
    <row r="1468" s="12" customFormat="1" x14ac:dyDescent="0.2"/>
    <row r="1469" s="12" customFormat="1" x14ac:dyDescent="0.2"/>
    <row r="1470" s="12" customFormat="1" x14ac:dyDescent="0.2"/>
    <row r="1471" s="12" customFormat="1" x14ac:dyDescent="0.2"/>
    <row r="1472" s="12" customFormat="1" x14ac:dyDescent="0.2"/>
    <row r="1473" s="12" customFormat="1" x14ac:dyDescent="0.2"/>
    <row r="1474" s="12" customFormat="1" x14ac:dyDescent="0.2"/>
    <row r="1475" s="12" customFormat="1" x14ac:dyDescent="0.2"/>
    <row r="1476" s="12" customFormat="1" x14ac:dyDescent="0.2"/>
    <row r="1477" s="12" customFormat="1" x14ac:dyDescent="0.2"/>
    <row r="1478" s="12" customFormat="1" x14ac:dyDescent="0.2"/>
    <row r="1479" s="12" customFormat="1" x14ac:dyDescent="0.2"/>
    <row r="1480" s="12" customFormat="1" x14ac:dyDescent="0.2"/>
    <row r="1481" s="12" customFormat="1" x14ac:dyDescent="0.2"/>
    <row r="1482" s="12" customFormat="1" x14ac:dyDescent="0.2"/>
    <row r="1483" s="12" customFormat="1" x14ac:dyDescent="0.2"/>
    <row r="1484" s="12" customFormat="1" x14ac:dyDescent="0.2"/>
    <row r="1485" s="12" customFormat="1" x14ac:dyDescent="0.2"/>
    <row r="1486" s="12" customFormat="1" x14ac:dyDescent="0.2"/>
    <row r="1487" s="12" customFormat="1" x14ac:dyDescent="0.2"/>
    <row r="1488" s="12" customFormat="1" x14ac:dyDescent="0.2"/>
    <row r="1489" s="12" customFormat="1" x14ac:dyDescent="0.2"/>
    <row r="1490" s="12" customFormat="1" x14ac:dyDescent="0.2"/>
    <row r="1491" s="12" customFormat="1" x14ac:dyDescent="0.2"/>
    <row r="1492" s="12" customFormat="1" x14ac:dyDescent="0.2"/>
    <row r="1493" s="12" customFormat="1" x14ac:dyDescent="0.2"/>
    <row r="1494" s="12" customFormat="1" x14ac:dyDescent="0.2"/>
    <row r="1495" s="12" customFormat="1" x14ac:dyDescent="0.2"/>
    <row r="1496" s="12" customFormat="1" x14ac:dyDescent="0.2"/>
    <row r="1497" s="12" customFormat="1" x14ac:dyDescent="0.2"/>
    <row r="1498" s="12" customFormat="1" x14ac:dyDescent="0.2"/>
    <row r="1499" s="12" customFormat="1" x14ac:dyDescent="0.2"/>
    <row r="1500" s="12" customFormat="1" x14ac:dyDescent="0.2"/>
    <row r="1501" s="12" customFormat="1" x14ac:dyDescent="0.2"/>
    <row r="1502" s="12" customFormat="1" x14ac:dyDescent="0.2"/>
    <row r="1503" s="12" customFormat="1" x14ac:dyDescent="0.2"/>
    <row r="1504" s="12" customFormat="1" x14ac:dyDescent="0.2"/>
    <row r="1505" s="12" customFormat="1" x14ac:dyDescent="0.2"/>
    <row r="1506" s="12" customFormat="1" x14ac:dyDescent="0.2"/>
    <row r="1507" s="12" customFormat="1" x14ac:dyDescent="0.2"/>
    <row r="1508" s="12" customFormat="1" x14ac:dyDescent="0.2"/>
    <row r="1509" s="12" customFormat="1" x14ac:dyDescent="0.2"/>
    <row r="1510" s="12" customFormat="1" x14ac:dyDescent="0.2"/>
    <row r="1511" s="12" customFormat="1" x14ac:dyDescent="0.2"/>
    <row r="1512" s="12" customFormat="1" x14ac:dyDescent="0.2"/>
    <row r="1513" s="12" customFormat="1" x14ac:dyDescent="0.2"/>
    <row r="1514" s="12" customFormat="1" x14ac:dyDescent="0.2"/>
    <row r="1515" s="12" customFormat="1" x14ac:dyDescent="0.2"/>
    <row r="1516" s="12" customFormat="1" x14ac:dyDescent="0.2"/>
    <row r="1517" s="12" customFormat="1" x14ac:dyDescent="0.2"/>
    <row r="1518" s="12" customFormat="1" x14ac:dyDescent="0.2"/>
    <row r="1519" s="12" customFormat="1" x14ac:dyDescent="0.2"/>
    <row r="1520" s="12" customFormat="1" x14ac:dyDescent="0.2"/>
    <row r="1521" s="12" customFormat="1" x14ac:dyDescent="0.2"/>
    <row r="1522" s="12" customFormat="1" x14ac:dyDescent="0.2"/>
    <row r="1523" s="12" customFormat="1" x14ac:dyDescent="0.2"/>
    <row r="1524" s="12" customFormat="1" x14ac:dyDescent="0.2"/>
    <row r="1525" s="12" customFormat="1" x14ac:dyDescent="0.2"/>
    <row r="1526" s="12" customFormat="1" x14ac:dyDescent="0.2"/>
    <row r="1527" s="12" customFormat="1" x14ac:dyDescent="0.2"/>
    <row r="1528" s="12" customFormat="1" x14ac:dyDescent="0.2"/>
    <row r="1529" s="12" customFormat="1" x14ac:dyDescent="0.2"/>
    <row r="1530" s="12" customFormat="1" x14ac:dyDescent="0.2"/>
    <row r="1531" s="12" customFormat="1" x14ac:dyDescent="0.2"/>
    <row r="1532" s="12" customFormat="1" x14ac:dyDescent="0.2"/>
    <row r="1533" s="12" customFormat="1" x14ac:dyDescent="0.2"/>
    <row r="1534" s="12" customFormat="1" x14ac:dyDescent="0.2"/>
    <row r="1535" s="12" customFormat="1" x14ac:dyDescent="0.2"/>
    <row r="1536" s="12" customFormat="1" x14ac:dyDescent="0.2"/>
    <row r="1537" s="12" customFormat="1" x14ac:dyDescent="0.2"/>
    <row r="1538" s="12" customFormat="1" x14ac:dyDescent="0.2"/>
    <row r="1539" s="12" customFormat="1" x14ac:dyDescent="0.2"/>
    <row r="1540" s="12" customFormat="1" x14ac:dyDescent="0.2"/>
    <row r="1541" s="12" customFormat="1" x14ac:dyDescent="0.2"/>
    <row r="1542" s="12" customFormat="1" x14ac:dyDescent="0.2"/>
    <row r="1543" s="12" customFormat="1" x14ac:dyDescent="0.2"/>
    <row r="1544" s="12" customFormat="1" x14ac:dyDescent="0.2"/>
    <row r="1545" s="12" customFormat="1" x14ac:dyDescent="0.2"/>
    <row r="1546" s="12" customFormat="1" x14ac:dyDescent="0.2"/>
    <row r="1547" s="12" customFormat="1" x14ac:dyDescent="0.2"/>
    <row r="1548" s="12" customFormat="1" x14ac:dyDescent="0.2"/>
    <row r="1549" s="12" customFormat="1" x14ac:dyDescent="0.2"/>
    <row r="1550" s="12" customFormat="1" x14ac:dyDescent="0.2"/>
    <row r="1551" s="12" customFormat="1" x14ac:dyDescent="0.2"/>
    <row r="1552" s="12" customFormat="1" x14ac:dyDescent="0.2"/>
    <row r="1553" s="12" customFormat="1" x14ac:dyDescent="0.2"/>
    <row r="1554" s="12" customFormat="1" x14ac:dyDescent="0.2"/>
    <row r="1555" s="12" customFormat="1" x14ac:dyDescent="0.2"/>
    <row r="1556" s="12" customFormat="1" x14ac:dyDescent="0.2"/>
    <row r="1557" s="12" customFormat="1" x14ac:dyDescent="0.2"/>
    <row r="1558" s="12" customFormat="1" x14ac:dyDescent="0.2"/>
    <row r="1559" s="12" customFormat="1" x14ac:dyDescent="0.2"/>
    <row r="1560" s="12" customFormat="1" x14ac:dyDescent="0.2"/>
    <row r="1561" s="12" customFormat="1" x14ac:dyDescent="0.2"/>
    <row r="1562" s="12" customFormat="1" x14ac:dyDescent="0.2"/>
    <row r="1563" s="12" customFormat="1" x14ac:dyDescent="0.2"/>
    <row r="1564" s="12" customFormat="1" x14ac:dyDescent="0.2"/>
    <row r="1565" s="12" customFormat="1" x14ac:dyDescent="0.2"/>
    <row r="1566" s="12" customFormat="1" x14ac:dyDescent="0.2"/>
    <row r="1567" s="12" customFormat="1" x14ac:dyDescent="0.2"/>
    <row r="1568" s="12" customFormat="1" x14ac:dyDescent="0.2"/>
    <row r="1569" s="12" customFormat="1" x14ac:dyDescent="0.2"/>
    <row r="1570" s="12" customFormat="1" x14ac:dyDescent="0.2"/>
    <row r="1571" s="12" customFormat="1" x14ac:dyDescent="0.2"/>
    <row r="1572" s="12" customFormat="1" x14ac:dyDescent="0.2"/>
    <row r="1573" s="12" customFormat="1" x14ac:dyDescent="0.2"/>
    <row r="1574" s="12" customFormat="1" x14ac:dyDescent="0.2"/>
    <row r="1575" s="12" customFormat="1" x14ac:dyDescent="0.2"/>
    <row r="1576" s="12" customFormat="1" x14ac:dyDescent="0.2"/>
    <row r="1577" s="12" customFormat="1" x14ac:dyDescent="0.2"/>
    <row r="1578" s="12" customFormat="1" x14ac:dyDescent="0.2"/>
    <row r="1579" s="12" customFormat="1" x14ac:dyDescent="0.2"/>
    <row r="1580" s="12" customFormat="1" x14ac:dyDescent="0.2"/>
    <row r="1581" s="12" customFormat="1" x14ac:dyDescent="0.2"/>
    <row r="1582" s="12" customFormat="1" x14ac:dyDescent="0.2"/>
    <row r="1583" s="12" customFormat="1" x14ac:dyDescent="0.2"/>
    <row r="1584" s="12" customFormat="1" x14ac:dyDescent="0.2"/>
    <row r="1585" s="12" customFormat="1" x14ac:dyDescent="0.2"/>
    <row r="1586" s="12" customFormat="1" x14ac:dyDescent="0.2"/>
    <row r="1587" s="12" customFormat="1" x14ac:dyDescent="0.2"/>
    <row r="1588" s="12" customFormat="1" x14ac:dyDescent="0.2"/>
    <row r="1589" s="12" customFormat="1" x14ac:dyDescent="0.2"/>
    <row r="1590" s="12" customFormat="1" x14ac:dyDescent="0.2"/>
    <row r="1591" s="12" customFormat="1" x14ac:dyDescent="0.2"/>
    <row r="1592" s="12" customFormat="1" x14ac:dyDescent="0.2"/>
    <row r="1593" s="12" customFormat="1" x14ac:dyDescent="0.2"/>
    <row r="1594" s="12" customFormat="1" x14ac:dyDescent="0.2"/>
    <row r="1595" s="12" customFormat="1" x14ac:dyDescent="0.2"/>
    <row r="1596" s="12" customFormat="1" x14ac:dyDescent="0.2"/>
    <row r="1597" s="12" customFormat="1" x14ac:dyDescent="0.2"/>
    <row r="1598" s="12" customFormat="1" x14ac:dyDescent="0.2"/>
    <row r="1599" s="12" customFormat="1" x14ac:dyDescent="0.2"/>
    <row r="1600" s="12" customFormat="1" x14ac:dyDescent="0.2"/>
    <row r="1601" s="12" customFormat="1" x14ac:dyDescent="0.2"/>
    <row r="1602" s="12" customFormat="1" x14ac:dyDescent="0.2"/>
    <row r="1603" s="12" customFormat="1" x14ac:dyDescent="0.2"/>
    <row r="1604" s="12" customFormat="1" x14ac:dyDescent="0.2"/>
    <row r="1605" s="12" customFormat="1" x14ac:dyDescent="0.2"/>
    <row r="1606" s="12" customFormat="1" x14ac:dyDescent="0.2"/>
    <row r="1607" s="12" customFormat="1" x14ac:dyDescent="0.2"/>
    <row r="1608" s="12" customFormat="1" x14ac:dyDescent="0.2"/>
    <row r="1609" s="12" customFormat="1" x14ac:dyDescent="0.2"/>
    <row r="1610" s="12" customFormat="1" x14ac:dyDescent="0.2"/>
    <row r="1611" s="12" customFormat="1" x14ac:dyDescent="0.2"/>
    <row r="1612" s="12" customFormat="1" x14ac:dyDescent="0.2"/>
    <row r="1613" s="12" customFormat="1" x14ac:dyDescent="0.2"/>
    <row r="1614" s="12" customFormat="1" x14ac:dyDescent="0.2"/>
    <row r="1615" s="12" customFormat="1" x14ac:dyDescent="0.2"/>
    <row r="1616" s="12" customFormat="1" x14ac:dyDescent="0.2"/>
    <row r="1617" s="12" customFormat="1" x14ac:dyDescent="0.2"/>
    <row r="1618" s="12" customFormat="1" x14ac:dyDescent="0.2"/>
    <row r="1619" s="12" customFormat="1" x14ac:dyDescent="0.2"/>
    <row r="1620" s="12" customFormat="1" x14ac:dyDescent="0.2"/>
    <row r="1621" s="12" customFormat="1" x14ac:dyDescent="0.2"/>
    <row r="1622" s="12" customFormat="1" x14ac:dyDescent="0.2"/>
    <row r="1623" s="12" customFormat="1" x14ac:dyDescent="0.2"/>
    <row r="1624" s="12" customFormat="1" x14ac:dyDescent="0.2"/>
    <row r="1625" s="12" customFormat="1" x14ac:dyDescent="0.2"/>
    <row r="1626" s="12" customFormat="1" x14ac:dyDescent="0.2"/>
    <row r="1627" s="12" customFormat="1" x14ac:dyDescent="0.2"/>
    <row r="1628" s="12" customFormat="1" x14ac:dyDescent="0.2"/>
    <row r="1629" s="12" customFormat="1" x14ac:dyDescent="0.2"/>
    <row r="1630" s="12" customFormat="1" x14ac:dyDescent="0.2"/>
    <row r="1631" s="12" customFormat="1" x14ac:dyDescent="0.2"/>
    <row r="1632" s="12" customFormat="1" x14ac:dyDescent="0.2"/>
    <row r="1633" s="12" customFormat="1" x14ac:dyDescent="0.2"/>
    <row r="1634" s="12" customFormat="1" x14ac:dyDescent="0.2"/>
    <row r="1635" s="12" customFormat="1" x14ac:dyDescent="0.2"/>
    <row r="1636" s="12" customFormat="1" x14ac:dyDescent="0.2"/>
    <row r="1637" s="12" customFormat="1" x14ac:dyDescent="0.2"/>
    <row r="1638" s="12" customFormat="1" x14ac:dyDescent="0.2"/>
    <row r="1639" s="12" customFormat="1" x14ac:dyDescent="0.2"/>
    <row r="1640" s="12" customFormat="1" x14ac:dyDescent="0.2"/>
    <row r="1641" s="12" customFormat="1" x14ac:dyDescent="0.2"/>
    <row r="1642" s="12" customFormat="1" x14ac:dyDescent="0.2"/>
    <row r="1643" s="12" customFormat="1" x14ac:dyDescent="0.2"/>
    <row r="1644" s="12" customFormat="1" x14ac:dyDescent="0.2"/>
    <row r="1645" s="12" customFormat="1" x14ac:dyDescent="0.2"/>
    <row r="1646" s="12" customFormat="1" x14ac:dyDescent="0.2"/>
    <row r="1647" s="12" customFormat="1" x14ac:dyDescent="0.2"/>
    <row r="1648" s="12" customFormat="1" x14ac:dyDescent="0.2"/>
    <row r="1649" s="12" customFormat="1" x14ac:dyDescent="0.2"/>
    <row r="1650" s="12" customFormat="1" x14ac:dyDescent="0.2"/>
    <row r="1651" s="12" customFormat="1" x14ac:dyDescent="0.2"/>
    <row r="1652" s="12" customFormat="1" x14ac:dyDescent="0.2"/>
    <row r="1653" s="12" customFormat="1" x14ac:dyDescent="0.2"/>
    <row r="1654" s="12" customFormat="1" x14ac:dyDescent="0.2"/>
    <row r="1655" s="12" customFormat="1" x14ac:dyDescent="0.2"/>
    <row r="1656" s="12" customFormat="1" x14ac:dyDescent="0.2"/>
    <row r="1657" s="12" customFormat="1" x14ac:dyDescent="0.2"/>
    <row r="1658" s="12" customFormat="1" x14ac:dyDescent="0.2"/>
    <row r="1659" s="12" customFormat="1" x14ac:dyDescent="0.2"/>
    <row r="1660" s="12" customFormat="1" x14ac:dyDescent="0.2"/>
    <row r="1661" s="12" customFormat="1" x14ac:dyDescent="0.2"/>
    <row r="1662" s="12" customFormat="1" x14ac:dyDescent="0.2"/>
    <row r="1663" s="12" customFormat="1" x14ac:dyDescent="0.2"/>
    <row r="1664" s="12" customFormat="1" x14ac:dyDescent="0.2"/>
    <row r="1665" s="12" customFormat="1" x14ac:dyDescent="0.2"/>
    <row r="1666" s="12" customFormat="1" x14ac:dyDescent="0.2"/>
    <row r="1667" s="12" customFormat="1" x14ac:dyDescent="0.2"/>
    <row r="1668" s="12" customFormat="1" x14ac:dyDescent="0.2"/>
    <row r="1669" s="12" customFormat="1" x14ac:dyDescent="0.2"/>
    <row r="1670" s="12" customFormat="1" x14ac:dyDescent="0.2"/>
    <row r="1671" s="12" customFormat="1" x14ac:dyDescent="0.2"/>
    <row r="1672" s="12" customFormat="1" x14ac:dyDescent="0.2"/>
    <row r="1673" s="12" customFormat="1" x14ac:dyDescent="0.2"/>
    <row r="1674" s="12" customFormat="1" x14ac:dyDescent="0.2"/>
    <row r="1675" s="12" customFormat="1" x14ac:dyDescent="0.2"/>
    <row r="1676" s="12" customFormat="1" x14ac:dyDescent="0.2"/>
    <row r="1677" s="12" customFormat="1" x14ac:dyDescent="0.2"/>
    <row r="1678" s="12" customFormat="1" x14ac:dyDescent="0.2"/>
    <row r="1679" s="12" customFormat="1" x14ac:dyDescent="0.2"/>
    <row r="1680" s="12" customFormat="1" x14ac:dyDescent="0.2"/>
    <row r="1681" s="12" customFormat="1" x14ac:dyDescent="0.2"/>
    <row r="1682" s="12" customFormat="1" x14ac:dyDescent="0.2"/>
    <row r="1683" s="12" customFormat="1" x14ac:dyDescent="0.2"/>
    <row r="1684" s="12" customFormat="1" x14ac:dyDescent="0.2"/>
    <row r="1685" s="12" customFormat="1" x14ac:dyDescent="0.2"/>
    <row r="1686" s="12" customFormat="1" x14ac:dyDescent="0.2"/>
    <row r="1687" s="12" customFormat="1" x14ac:dyDescent="0.2"/>
    <row r="1688" s="12" customFormat="1" x14ac:dyDescent="0.2"/>
    <row r="1689" s="12" customFormat="1" x14ac:dyDescent="0.2"/>
    <row r="1690" s="12" customFormat="1" x14ac:dyDescent="0.2"/>
    <row r="1691" s="12" customFormat="1" x14ac:dyDescent="0.2"/>
    <row r="1692" s="12" customFormat="1" x14ac:dyDescent="0.2"/>
    <row r="1693" s="12" customFormat="1" x14ac:dyDescent="0.2"/>
    <row r="1694" s="12" customFormat="1" x14ac:dyDescent="0.2"/>
    <row r="1695" s="12" customFormat="1" x14ac:dyDescent="0.2"/>
    <row r="1696" s="12" customFormat="1" x14ac:dyDescent="0.2"/>
    <row r="1697" s="12" customFormat="1" x14ac:dyDescent="0.2"/>
    <row r="1698" s="12" customFormat="1" x14ac:dyDescent="0.2"/>
    <row r="1699" s="12" customFormat="1" x14ac:dyDescent="0.2"/>
    <row r="1700" s="12" customFormat="1" x14ac:dyDescent="0.2"/>
    <row r="1701" s="12" customFormat="1" x14ac:dyDescent="0.2"/>
    <row r="1702" s="12" customFormat="1" x14ac:dyDescent="0.2"/>
    <row r="1703" s="12" customFormat="1" x14ac:dyDescent="0.2"/>
    <row r="1704" s="12" customFormat="1" x14ac:dyDescent="0.2"/>
    <row r="1705" s="12" customFormat="1" x14ac:dyDescent="0.2"/>
    <row r="1706" s="12" customFormat="1" x14ac:dyDescent="0.2"/>
    <row r="1707" s="12" customFormat="1" x14ac:dyDescent="0.2"/>
    <row r="1708" s="12" customFormat="1" x14ac:dyDescent="0.2"/>
    <row r="1709" s="12" customFormat="1" x14ac:dyDescent="0.2"/>
    <row r="1710" s="12" customFormat="1" x14ac:dyDescent="0.2"/>
    <row r="1711" s="12" customFormat="1" x14ac:dyDescent="0.2"/>
    <row r="1712" s="12" customFormat="1" x14ac:dyDescent="0.2"/>
    <row r="1713" s="12" customFormat="1" x14ac:dyDescent="0.2"/>
    <row r="1714" s="12" customFormat="1" x14ac:dyDescent="0.2"/>
    <row r="1715" s="12" customFormat="1" x14ac:dyDescent="0.2"/>
    <row r="1716" s="12" customFormat="1" x14ac:dyDescent="0.2"/>
    <row r="1717" s="12" customFormat="1" x14ac:dyDescent="0.2"/>
    <row r="1718" s="12" customFormat="1" x14ac:dyDescent="0.2"/>
    <row r="1719" s="12" customFormat="1" x14ac:dyDescent="0.2"/>
    <row r="1720" s="12" customFormat="1" x14ac:dyDescent="0.2"/>
    <row r="1721" s="12" customFormat="1" x14ac:dyDescent="0.2"/>
    <row r="1722" s="12" customFormat="1" x14ac:dyDescent="0.2"/>
    <row r="1723" s="12" customFormat="1" x14ac:dyDescent="0.2"/>
    <row r="1724" s="12" customFormat="1" x14ac:dyDescent="0.2"/>
    <row r="1725" s="12" customFormat="1" x14ac:dyDescent="0.2"/>
    <row r="1726" s="12" customFormat="1" x14ac:dyDescent="0.2"/>
    <row r="1727" s="12" customFormat="1" x14ac:dyDescent="0.2"/>
    <row r="1728" s="12" customFormat="1" x14ac:dyDescent="0.2"/>
    <row r="1729" s="12" customFormat="1" x14ac:dyDescent="0.2"/>
    <row r="1730" s="12" customFormat="1" x14ac:dyDescent="0.2"/>
    <row r="1731" s="12" customFormat="1" x14ac:dyDescent="0.2"/>
    <row r="1732" s="12" customFormat="1" x14ac:dyDescent="0.2"/>
    <row r="1733" s="12" customFormat="1" x14ac:dyDescent="0.2"/>
    <row r="1734" s="12" customFormat="1" x14ac:dyDescent="0.2"/>
    <row r="1735" s="12" customFormat="1" x14ac:dyDescent="0.2"/>
    <row r="1736" s="12" customFormat="1" x14ac:dyDescent="0.2"/>
    <row r="1737" s="12" customFormat="1" x14ac:dyDescent="0.2"/>
    <row r="1738" s="12" customFormat="1" x14ac:dyDescent="0.2"/>
    <row r="1739" s="12" customFormat="1" x14ac:dyDescent="0.2"/>
    <row r="1740" s="12" customFormat="1" x14ac:dyDescent="0.2"/>
    <row r="1741" s="12" customFormat="1" x14ac:dyDescent="0.2"/>
    <row r="1742" s="12" customFormat="1" x14ac:dyDescent="0.2"/>
    <row r="1743" s="12" customFormat="1" x14ac:dyDescent="0.2"/>
    <row r="1744" s="12" customFormat="1" x14ac:dyDescent="0.2"/>
    <row r="1745" s="12" customFormat="1" x14ac:dyDescent="0.2"/>
    <row r="1746" s="12" customFormat="1" x14ac:dyDescent="0.2"/>
    <row r="1747" s="12" customFormat="1" x14ac:dyDescent="0.2"/>
    <row r="1748" s="12" customFormat="1" x14ac:dyDescent="0.2"/>
    <row r="1749" s="12" customFormat="1" x14ac:dyDescent="0.2"/>
    <row r="1750" s="12" customFormat="1" x14ac:dyDescent="0.2"/>
    <row r="1751" s="12" customFormat="1" x14ac:dyDescent="0.2"/>
    <row r="1752" s="12" customFormat="1" x14ac:dyDescent="0.2"/>
    <row r="1753" s="12" customFormat="1" x14ac:dyDescent="0.2"/>
    <row r="1754" s="12" customFormat="1" x14ac:dyDescent="0.2"/>
    <row r="1755" s="12" customFormat="1" x14ac:dyDescent="0.2"/>
    <row r="1756" s="12" customFormat="1" x14ac:dyDescent="0.2"/>
    <row r="1757" s="12" customFormat="1" x14ac:dyDescent="0.2"/>
    <row r="1758" s="12" customFormat="1" x14ac:dyDescent="0.2"/>
    <row r="1759" s="12" customFormat="1" x14ac:dyDescent="0.2"/>
    <row r="1760" s="12" customFormat="1" x14ac:dyDescent="0.2"/>
    <row r="1761" s="12" customFormat="1" x14ac:dyDescent="0.2"/>
    <row r="1762" s="12" customFormat="1" x14ac:dyDescent="0.2"/>
    <row r="1763" s="12" customFormat="1" x14ac:dyDescent="0.2"/>
    <row r="1764" s="12" customFormat="1" x14ac:dyDescent="0.2"/>
    <row r="1765" s="12" customFormat="1" x14ac:dyDescent="0.2"/>
    <row r="1766" s="12" customFormat="1" x14ac:dyDescent="0.2"/>
    <row r="1767" s="12" customFormat="1" x14ac:dyDescent="0.2"/>
    <row r="1768" s="12" customFormat="1" x14ac:dyDescent="0.2"/>
    <row r="1769" s="12" customFormat="1" x14ac:dyDescent="0.2"/>
    <row r="1770" s="12" customFormat="1" x14ac:dyDescent="0.2"/>
    <row r="1771" s="12" customFormat="1" x14ac:dyDescent="0.2"/>
    <row r="1772" s="12" customFormat="1" x14ac:dyDescent="0.2"/>
    <row r="1773" s="12" customFormat="1" x14ac:dyDescent="0.2"/>
    <row r="1774" s="12" customFormat="1" x14ac:dyDescent="0.2"/>
    <row r="1775" s="12" customFormat="1" x14ac:dyDescent="0.2"/>
    <row r="1776" s="12" customFormat="1" x14ac:dyDescent="0.2"/>
    <row r="1777" s="12" customFormat="1" x14ac:dyDescent="0.2"/>
    <row r="1778" s="12" customFormat="1" x14ac:dyDescent="0.2"/>
    <row r="1779" s="12" customFormat="1" x14ac:dyDescent="0.2"/>
    <row r="1780" s="12" customFormat="1" x14ac:dyDescent="0.2"/>
    <row r="1781" s="12" customFormat="1" x14ac:dyDescent="0.2"/>
    <row r="1782" s="12" customFormat="1" x14ac:dyDescent="0.2"/>
    <row r="1783" s="12" customFormat="1" x14ac:dyDescent="0.2"/>
    <row r="1784" s="12" customFormat="1" x14ac:dyDescent="0.2"/>
    <row r="1785" s="12" customFormat="1" x14ac:dyDescent="0.2"/>
    <row r="1786" s="12" customFormat="1" x14ac:dyDescent="0.2"/>
    <row r="1787" s="12" customFormat="1" x14ac:dyDescent="0.2"/>
    <row r="1788" s="12" customFormat="1" x14ac:dyDescent="0.2"/>
    <row r="1789" s="12" customFormat="1" x14ac:dyDescent="0.2"/>
    <row r="1790" s="12" customFormat="1" x14ac:dyDescent="0.2"/>
    <row r="1791" s="12" customFormat="1" x14ac:dyDescent="0.2"/>
    <row r="1792" s="12" customFormat="1" x14ac:dyDescent="0.2"/>
    <row r="1793" s="12" customFormat="1" x14ac:dyDescent="0.2"/>
    <row r="1794" s="12" customFormat="1" x14ac:dyDescent="0.2"/>
    <row r="1795" s="12" customFormat="1" x14ac:dyDescent="0.2"/>
    <row r="1796" s="12" customFormat="1" x14ac:dyDescent="0.2"/>
    <row r="1797" s="12" customFormat="1" x14ac:dyDescent="0.2"/>
    <row r="1798" s="12" customFormat="1" x14ac:dyDescent="0.2"/>
    <row r="1799" s="12" customFormat="1" x14ac:dyDescent="0.2"/>
    <row r="1800" s="12" customFormat="1" x14ac:dyDescent="0.2"/>
    <row r="1801" s="12" customFormat="1" x14ac:dyDescent="0.2"/>
    <row r="1802" s="12" customFormat="1" x14ac:dyDescent="0.2"/>
    <row r="1803" s="12" customFormat="1" x14ac:dyDescent="0.2"/>
    <row r="1804" s="12" customFormat="1" x14ac:dyDescent="0.2"/>
    <row r="1805" s="12" customFormat="1" x14ac:dyDescent="0.2"/>
    <row r="1806" s="12" customFormat="1" x14ac:dyDescent="0.2"/>
    <row r="1807" s="12" customFormat="1" x14ac:dyDescent="0.2"/>
    <row r="1808" s="12" customFormat="1" x14ac:dyDescent="0.2"/>
    <row r="1809" s="12" customFormat="1" x14ac:dyDescent="0.2"/>
    <row r="1810" s="12" customFormat="1" x14ac:dyDescent="0.2"/>
    <row r="1811" s="12" customFormat="1" x14ac:dyDescent="0.2"/>
    <row r="1812" s="12" customFormat="1" x14ac:dyDescent="0.2"/>
    <row r="1813" s="12" customFormat="1" x14ac:dyDescent="0.2"/>
    <row r="1814" s="12" customFormat="1" x14ac:dyDescent="0.2"/>
    <row r="1815" s="12" customFormat="1" x14ac:dyDescent="0.2"/>
    <row r="1816" s="12" customFormat="1" x14ac:dyDescent="0.2"/>
    <row r="1817" s="12" customFormat="1" x14ac:dyDescent="0.2"/>
    <row r="1818" s="12" customFormat="1" x14ac:dyDescent="0.2"/>
    <row r="1819" s="12" customFormat="1" x14ac:dyDescent="0.2"/>
    <row r="1820" s="12" customFormat="1" x14ac:dyDescent="0.2"/>
    <row r="1821" s="12" customFormat="1" x14ac:dyDescent="0.2"/>
    <row r="1822" s="12" customFormat="1" x14ac:dyDescent="0.2"/>
    <row r="1823" s="12" customFormat="1" x14ac:dyDescent="0.2"/>
    <row r="1824" s="12" customFormat="1" x14ac:dyDescent="0.2"/>
    <row r="1825" s="12" customFormat="1" x14ac:dyDescent="0.2"/>
    <row r="1826" s="12" customFormat="1" x14ac:dyDescent="0.2"/>
    <row r="1827" s="12" customFormat="1" x14ac:dyDescent="0.2"/>
    <row r="1828" s="12" customFormat="1" x14ac:dyDescent="0.2"/>
    <row r="1829" s="12" customFormat="1" x14ac:dyDescent="0.2"/>
    <row r="1830" s="12" customFormat="1" x14ac:dyDescent="0.2"/>
    <row r="1831" s="12" customFormat="1" x14ac:dyDescent="0.2"/>
    <row r="1832" s="12" customFormat="1" x14ac:dyDescent="0.2"/>
    <row r="1833" s="12" customFormat="1" x14ac:dyDescent="0.2"/>
    <row r="1834" s="12" customFormat="1" x14ac:dyDescent="0.2"/>
    <row r="1835" s="12" customFormat="1" x14ac:dyDescent="0.2"/>
    <row r="1836" s="12" customFormat="1" x14ac:dyDescent="0.2"/>
    <row r="1837" s="12" customFormat="1" x14ac:dyDescent="0.2"/>
    <row r="1838" s="12" customFormat="1" x14ac:dyDescent="0.2"/>
    <row r="1839" s="12" customFormat="1" x14ac:dyDescent="0.2"/>
    <row r="1840" s="12" customFormat="1" x14ac:dyDescent="0.2"/>
    <row r="1841" s="12" customFormat="1" x14ac:dyDescent="0.2"/>
    <row r="1842" s="12" customFormat="1" x14ac:dyDescent="0.2"/>
    <row r="1843" s="12" customFormat="1" x14ac:dyDescent="0.2"/>
    <row r="1844" s="12" customFormat="1" x14ac:dyDescent="0.2"/>
    <row r="1845" s="12" customFormat="1" x14ac:dyDescent="0.2"/>
    <row r="1846" s="12" customFormat="1" x14ac:dyDescent="0.2"/>
    <row r="1847" s="12" customFormat="1" x14ac:dyDescent="0.2"/>
    <row r="1848" s="12" customFormat="1" x14ac:dyDescent="0.2"/>
    <row r="1849" s="12" customFormat="1" x14ac:dyDescent="0.2"/>
    <row r="1850" s="12" customFormat="1" x14ac:dyDescent="0.2"/>
    <row r="1851" s="12" customFormat="1" x14ac:dyDescent="0.2"/>
    <row r="1852" s="12" customFormat="1" x14ac:dyDescent="0.2"/>
    <row r="1853" s="12" customFormat="1" x14ac:dyDescent="0.2"/>
    <row r="1854" s="12" customFormat="1" x14ac:dyDescent="0.2"/>
    <row r="1855" s="12" customFormat="1" x14ac:dyDescent="0.2"/>
    <row r="1856" s="12" customFormat="1" x14ac:dyDescent="0.2"/>
    <row r="1857" s="12" customFormat="1" x14ac:dyDescent="0.2"/>
    <row r="1858" s="12" customFormat="1" x14ac:dyDescent="0.2"/>
    <row r="1859" s="12" customFormat="1" x14ac:dyDescent="0.2"/>
    <row r="1860" s="12" customFormat="1" x14ac:dyDescent="0.2"/>
    <row r="1861" s="12" customFormat="1" x14ac:dyDescent="0.2"/>
    <row r="1862" s="12" customFormat="1" x14ac:dyDescent="0.2"/>
    <row r="1863" s="12" customFormat="1" x14ac:dyDescent="0.2"/>
    <row r="1864" s="12" customFormat="1" x14ac:dyDescent="0.2"/>
    <row r="1865" s="12" customFormat="1" x14ac:dyDescent="0.2"/>
    <row r="1866" s="12" customFormat="1" x14ac:dyDescent="0.2"/>
    <row r="1867" s="12" customFormat="1" x14ac:dyDescent="0.2"/>
    <row r="1868" s="12" customFormat="1" x14ac:dyDescent="0.2"/>
    <row r="1869" s="12" customFormat="1" x14ac:dyDescent="0.2"/>
    <row r="1870" s="12" customFormat="1" x14ac:dyDescent="0.2"/>
    <row r="1871" s="12" customFormat="1" x14ac:dyDescent="0.2"/>
    <row r="1872" s="12" customFormat="1" x14ac:dyDescent="0.2"/>
    <row r="1873" s="12" customFormat="1" x14ac:dyDescent="0.2"/>
    <row r="1874" s="12" customFormat="1" x14ac:dyDescent="0.2"/>
    <row r="1875" s="12" customFormat="1" x14ac:dyDescent="0.2"/>
    <row r="1876" s="12" customFormat="1" x14ac:dyDescent="0.2"/>
    <row r="1877" s="12" customFormat="1" x14ac:dyDescent="0.2"/>
    <row r="1878" s="12" customFormat="1" x14ac:dyDescent="0.2"/>
    <row r="1879" s="12" customFormat="1" x14ac:dyDescent="0.2"/>
    <row r="1880" s="12" customFormat="1" x14ac:dyDescent="0.2"/>
    <row r="1881" s="12" customFormat="1" x14ac:dyDescent="0.2"/>
    <row r="1882" s="12" customFormat="1" x14ac:dyDescent="0.2"/>
    <row r="1883" s="12" customFormat="1" x14ac:dyDescent="0.2"/>
    <row r="1884" s="12" customFormat="1" x14ac:dyDescent="0.2"/>
    <row r="1885" s="12" customFormat="1" x14ac:dyDescent="0.2"/>
    <row r="1886" s="12" customFormat="1" x14ac:dyDescent="0.2"/>
    <row r="1887" s="12" customFormat="1" x14ac:dyDescent="0.2"/>
    <row r="1888" s="12" customFormat="1" x14ac:dyDescent="0.2"/>
    <row r="1889" s="12" customFormat="1" x14ac:dyDescent="0.2"/>
    <row r="1890" s="12" customFormat="1" x14ac:dyDescent="0.2"/>
    <row r="1891" s="12" customFormat="1" x14ac:dyDescent="0.2"/>
    <row r="1892" s="12" customFormat="1" x14ac:dyDescent="0.2"/>
    <row r="1893" s="12" customFormat="1" x14ac:dyDescent="0.2"/>
    <row r="1894" s="12" customFormat="1" x14ac:dyDescent="0.2"/>
    <row r="1895" s="12" customFormat="1" x14ac:dyDescent="0.2"/>
    <row r="1896" s="12" customFormat="1" x14ac:dyDescent="0.2"/>
    <row r="1897" s="12" customFormat="1" x14ac:dyDescent="0.2"/>
    <row r="1898" s="12" customFormat="1" x14ac:dyDescent="0.2"/>
    <row r="1899" s="12" customFormat="1" x14ac:dyDescent="0.2"/>
    <row r="1900" s="12" customFormat="1" x14ac:dyDescent="0.2"/>
    <row r="1901" s="12" customFormat="1" x14ac:dyDescent="0.2"/>
    <row r="1902" s="12" customFormat="1" x14ac:dyDescent="0.2"/>
    <row r="1903" s="12" customFormat="1" x14ac:dyDescent="0.2"/>
    <row r="1904" s="12" customFormat="1" x14ac:dyDescent="0.2"/>
    <row r="1905" s="12" customFormat="1" x14ac:dyDescent="0.2"/>
    <row r="1906" s="12" customFormat="1" x14ac:dyDescent="0.2"/>
    <row r="1907" s="12" customFormat="1" x14ac:dyDescent="0.2"/>
    <row r="1908" s="12" customFormat="1" x14ac:dyDescent="0.2"/>
    <row r="1909" s="12" customFormat="1" x14ac:dyDescent="0.2"/>
    <row r="1910" s="12" customFormat="1" x14ac:dyDescent="0.2"/>
    <row r="1911" s="12" customFormat="1" x14ac:dyDescent="0.2"/>
    <row r="1912" s="12" customFormat="1" x14ac:dyDescent="0.2"/>
    <row r="1913" s="12" customFormat="1" x14ac:dyDescent="0.2"/>
    <row r="1914" s="12" customFormat="1" x14ac:dyDescent="0.2"/>
    <row r="1915" s="12" customFormat="1" x14ac:dyDescent="0.2"/>
    <row r="1916" s="12" customFormat="1" x14ac:dyDescent="0.2"/>
    <row r="1917" s="12" customFormat="1" x14ac:dyDescent="0.2"/>
    <row r="1918" s="12" customFormat="1" x14ac:dyDescent="0.2"/>
    <row r="1919" s="12" customFormat="1" x14ac:dyDescent="0.2"/>
    <row r="1920" s="12" customFormat="1" x14ac:dyDescent="0.2"/>
    <row r="1921" s="12" customFormat="1" x14ac:dyDescent="0.2"/>
    <row r="1922" s="12" customFormat="1" x14ac:dyDescent="0.2"/>
    <row r="1923" s="12" customFormat="1" x14ac:dyDescent="0.2"/>
    <row r="1924" s="12" customFormat="1" x14ac:dyDescent="0.2"/>
    <row r="1925" s="12" customFormat="1" x14ac:dyDescent="0.2"/>
    <row r="1926" s="12" customFormat="1" x14ac:dyDescent="0.2"/>
    <row r="1927" s="12" customFormat="1" x14ac:dyDescent="0.2"/>
    <row r="1928" s="12" customFormat="1" x14ac:dyDescent="0.2"/>
    <row r="1929" s="12" customFormat="1" x14ac:dyDescent="0.2"/>
    <row r="1930" s="12" customFormat="1" x14ac:dyDescent="0.2"/>
    <row r="1931" s="12" customFormat="1" x14ac:dyDescent="0.2"/>
    <row r="1932" s="12" customFormat="1" x14ac:dyDescent="0.2"/>
    <row r="1933" s="12" customFormat="1" x14ac:dyDescent="0.2"/>
    <row r="1934" s="12" customFormat="1" x14ac:dyDescent="0.2"/>
    <row r="1935" s="12" customFormat="1" x14ac:dyDescent="0.2"/>
    <row r="1936" s="12" customFormat="1" x14ac:dyDescent="0.2"/>
    <row r="1937" s="12" customFormat="1" x14ac:dyDescent="0.2"/>
    <row r="1938" s="12" customFormat="1" x14ac:dyDescent="0.2"/>
    <row r="1939" s="12" customFormat="1" x14ac:dyDescent="0.2"/>
    <row r="1940" s="12" customFormat="1" x14ac:dyDescent="0.2"/>
    <row r="1941" s="12" customFormat="1" x14ac:dyDescent="0.2"/>
    <row r="1942" s="12" customFormat="1" x14ac:dyDescent="0.2"/>
    <row r="1943" s="12" customFormat="1" x14ac:dyDescent="0.2"/>
    <row r="1944" s="12" customFormat="1" x14ac:dyDescent="0.2"/>
    <row r="1945" s="12" customFormat="1" x14ac:dyDescent="0.2"/>
    <row r="1946" s="12" customFormat="1" x14ac:dyDescent="0.2"/>
    <row r="1947" s="12" customFormat="1" x14ac:dyDescent="0.2"/>
    <row r="1948" s="12" customFormat="1" x14ac:dyDescent="0.2"/>
    <row r="1949" s="12" customFormat="1" x14ac:dyDescent="0.2"/>
    <row r="1950" s="12" customFormat="1" x14ac:dyDescent="0.2"/>
    <row r="1951" s="12" customFormat="1" x14ac:dyDescent="0.2"/>
    <row r="1952" s="12" customFormat="1" x14ac:dyDescent="0.2"/>
    <row r="1953" s="12" customFormat="1" x14ac:dyDescent="0.2"/>
    <row r="1954" s="12" customFormat="1" x14ac:dyDescent="0.2"/>
    <row r="1955" s="12" customFormat="1" x14ac:dyDescent="0.2"/>
    <row r="1956" s="12" customFormat="1" x14ac:dyDescent="0.2"/>
    <row r="1957" s="12" customFormat="1" x14ac:dyDescent="0.2"/>
    <row r="1958" s="12" customFormat="1" x14ac:dyDescent="0.2"/>
    <row r="1959" s="12" customFormat="1" x14ac:dyDescent="0.2"/>
    <row r="1960" s="12" customFormat="1" x14ac:dyDescent="0.2"/>
    <row r="1961" s="12" customFormat="1" x14ac:dyDescent="0.2"/>
    <row r="1962" s="12" customFormat="1" x14ac:dyDescent="0.2"/>
    <row r="1963" s="12" customFormat="1" x14ac:dyDescent="0.2"/>
    <row r="1964" s="12" customFormat="1" x14ac:dyDescent="0.2"/>
    <row r="1965" s="12" customFormat="1" x14ac:dyDescent="0.2"/>
    <row r="1966" s="12" customFormat="1" x14ac:dyDescent="0.2"/>
    <row r="1967" s="12" customFormat="1" x14ac:dyDescent="0.2"/>
    <row r="1968" s="12" customFormat="1" x14ac:dyDescent="0.2"/>
    <row r="1969" s="12" customFormat="1" x14ac:dyDescent="0.2"/>
    <row r="1970" s="12" customFormat="1" x14ac:dyDescent="0.2"/>
    <row r="1971" s="12" customFormat="1" x14ac:dyDescent="0.2"/>
    <row r="1972" s="12" customFormat="1" x14ac:dyDescent="0.2"/>
    <row r="1973" s="12" customFormat="1" x14ac:dyDescent="0.2"/>
    <row r="1974" s="12" customFormat="1" x14ac:dyDescent="0.2"/>
    <row r="1975" s="12" customFormat="1" x14ac:dyDescent="0.2"/>
    <row r="1976" s="12" customFormat="1" x14ac:dyDescent="0.2"/>
    <row r="1977" s="12" customFormat="1" x14ac:dyDescent="0.2"/>
    <row r="1978" s="12" customFormat="1" x14ac:dyDescent="0.2"/>
    <row r="1979" s="12" customFormat="1" x14ac:dyDescent="0.2"/>
    <row r="1980" s="12" customFormat="1" x14ac:dyDescent="0.2"/>
    <row r="1981" s="12" customFormat="1" x14ac:dyDescent="0.2"/>
    <row r="1982" s="12" customFormat="1" x14ac:dyDescent="0.2"/>
    <row r="1983" s="12" customFormat="1" x14ac:dyDescent="0.2"/>
    <row r="1984" s="12" customFormat="1" x14ac:dyDescent="0.2"/>
    <row r="1985" s="12" customFormat="1" x14ac:dyDescent="0.2"/>
    <row r="1986" s="12" customFormat="1" x14ac:dyDescent="0.2"/>
    <row r="1987" s="12" customFormat="1" x14ac:dyDescent="0.2"/>
    <row r="1988" s="12" customFormat="1" x14ac:dyDescent="0.2"/>
    <row r="1989" s="12" customFormat="1" x14ac:dyDescent="0.2"/>
    <row r="1990" s="12" customFormat="1" x14ac:dyDescent="0.2"/>
    <row r="1991" s="12" customFormat="1" x14ac:dyDescent="0.2"/>
    <row r="1992" s="12" customFormat="1" x14ac:dyDescent="0.2"/>
    <row r="1993" s="12" customFormat="1" x14ac:dyDescent="0.2"/>
    <row r="1994" s="12" customFormat="1" x14ac:dyDescent="0.2"/>
    <row r="1995" s="12" customFormat="1" x14ac:dyDescent="0.2"/>
    <row r="1996" s="12" customFormat="1" x14ac:dyDescent="0.2"/>
    <row r="1997" s="12" customFormat="1" x14ac:dyDescent="0.2"/>
    <row r="1998" s="12" customFormat="1" x14ac:dyDescent="0.2"/>
    <row r="1999" s="12" customFormat="1" x14ac:dyDescent="0.2"/>
    <row r="2000" s="12" customFormat="1" x14ac:dyDescent="0.2"/>
    <row r="2001" s="12" customFormat="1" x14ac:dyDescent="0.2"/>
    <row r="2002" s="12" customFormat="1" x14ac:dyDescent="0.2"/>
    <row r="2003" s="12" customFormat="1" x14ac:dyDescent="0.2"/>
    <row r="2004" s="12" customFormat="1" x14ac:dyDescent="0.2"/>
    <row r="2005" s="12" customFormat="1" x14ac:dyDescent="0.2"/>
    <row r="2006" s="12" customFormat="1" x14ac:dyDescent="0.2"/>
    <row r="2007" s="12" customFormat="1" x14ac:dyDescent="0.2"/>
    <row r="2008" s="12" customFormat="1" x14ac:dyDescent="0.2"/>
    <row r="2009" s="12" customFormat="1" x14ac:dyDescent="0.2"/>
    <row r="2010" s="12" customFormat="1" x14ac:dyDescent="0.2"/>
    <row r="2011" s="12" customFormat="1" x14ac:dyDescent="0.2"/>
    <row r="2012" s="12" customFormat="1" x14ac:dyDescent="0.2"/>
    <row r="2013" s="12" customFormat="1" x14ac:dyDescent="0.2"/>
    <row r="2014" s="12" customFormat="1" x14ac:dyDescent="0.2"/>
    <row r="2015" s="12" customFormat="1" x14ac:dyDescent="0.2"/>
    <row r="2016" s="12" customFormat="1" x14ac:dyDescent="0.2"/>
    <row r="2017" s="12" customFormat="1" x14ac:dyDescent="0.2"/>
    <row r="2018" s="12" customFormat="1" x14ac:dyDescent="0.2"/>
    <row r="2019" s="12" customFormat="1" x14ac:dyDescent="0.2"/>
    <row r="2020" s="12" customFormat="1" x14ac:dyDescent="0.2"/>
    <row r="2021" s="12" customFormat="1" x14ac:dyDescent="0.2"/>
    <row r="2022" s="12" customFormat="1" x14ac:dyDescent="0.2"/>
    <row r="2023" s="12" customFormat="1" x14ac:dyDescent="0.2"/>
    <row r="2024" s="12" customFormat="1" x14ac:dyDescent="0.2"/>
    <row r="2025" s="12" customFormat="1" x14ac:dyDescent="0.2"/>
    <row r="2026" s="12" customFormat="1" x14ac:dyDescent="0.2"/>
    <row r="2027" s="12" customFormat="1" x14ac:dyDescent="0.2"/>
    <row r="2028" s="12" customFormat="1" x14ac:dyDescent="0.2"/>
    <row r="2029" s="12" customFormat="1" x14ac:dyDescent="0.2"/>
    <row r="2030" s="12" customFormat="1" x14ac:dyDescent="0.2"/>
    <row r="2031" s="12" customFormat="1" x14ac:dyDescent="0.2"/>
    <row r="2032" s="12" customFormat="1" x14ac:dyDescent="0.2"/>
    <row r="2033" s="12" customFormat="1" x14ac:dyDescent="0.2"/>
    <row r="2034" s="12" customFormat="1" x14ac:dyDescent="0.2"/>
    <row r="2035" s="12" customFormat="1" x14ac:dyDescent="0.2"/>
    <row r="2036" s="12" customFormat="1" x14ac:dyDescent="0.2"/>
    <row r="2037" s="12" customFormat="1" x14ac:dyDescent="0.2"/>
    <row r="2038" s="12" customFormat="1" x14ac:dyDescent="0.2"/>
    <row r="2039" s="12" customFormat="1" x14ac:dyDescent="0.2"/>
    <row r="2040" s="12" customFormat="1" x14ac:dyDescent="0.2"/>
    <row r="2041" s="12" customFormat="1" x14ac:dyDescent="0.2"/>
    <row r="2042" s="12" customFormat="1" x14ac:dyDescent="0.2"/>
    <row r="2043" s="12" customFormat="1" x14ac:dyDescent="0.2"/>
    <row r="2044" s="12" customFormat="1" x14ac:dyDescent="0.2"/>
    <row r="2045" s="12" customFormat="1" x14ac:dyDescent="0.2"/>
    <row r="2046" s="12" customFormat="1" x14ac:dyDescent="0.2"/>
    <row r="2047" s="12" customFormat="1" x14ac:dyDescent="0.2"/>
    <row r="2048" s="12" customFormat="1" x14ac:dyDescent="0.2"/>
    <row r="2049" s="12" customFormat="1" x14ac:dyDescent="0.2"/>
    <row r="2050" s="12" customFormat="1" x14ac:dyDescent="0.2"/>
    <row r="2051" s="12" customFormat="1" x14ac:dyDescent="0.2"/>
    <row r="2052" s="12" customFormat="1" x14ac:dyDescent="0.2"/>
    <row r="2053" s="12" customFormat="1" x14ac:dyDescent="0.2"/>
    <row r="2054" s="12" customFormat="1" x14ac:dyDescent="0.2"/>
    <row r="2055" s="12" customFormat="1" x14ac:dyDescent="0.2"/>
    <row r="2056" s="12" customFormat="1" x14ac:dyDescent="0.2"/>
    <row r="2057" s="12" customFormat="1" x14ac:dyDescent="0.2"/>
    <row r="2058" s="12" customFormat="1" x14ac:dyDescent="0.2"/>
    <row r="2059" s="12" customFormat="1" x14ac:dyDescent="0.2"/>
    <row r="2060" s="12" customFormat="1" x14ac:dyDescent="0.2"/>
    <row r="2061" s="12" customFormat="1" x14ac:dyDescent="0.2"/>
    <row r="2062" s="12" customFormat="1" x14ac:dyDescent="0.2"/>
    <row r="2063" s="12" customFormat="1" x14ac:dyDescent="0.2"/>
    <row r="2064" s="12" customFormat="1" x14ac:dyDescent="0.2"/>
    <row r="2065" s="12" customFormat="1" x14ac:dyDescent="0.2"/>
    <row r="2066" s="12" customFormat="1" x14ac:dyDescent="0.2"/>
    <row r="2067" s="12" customFormat="1" x14ac:dyDescent="0.2"/>
    <row r="2068" s="12" customFormat="1" x14ac:dyDescent="0.2"/>
    <row r="2069" s="12" customFormat="1" x14ac:dyDescent="0.2"/>
    <row r="2070" s="12" customFormat="1" x14ac:dyDescent="0.2"/>
    <row r="2071" s="12" customFormat="1" x14ac:dyDescent="0.2"/>
    <row r="2072" s="12" customFormat="1" x14ac:dyDescent="0.2"/>
    <row r="2073" s="12" customFormat="1" x14ac:dyDescent="0.2"/>
    <row r="2074" s="12" customFormat="1" x14ac:dyDescent="0.2"/>
    <row r="2075" s="12" customFormat="1" x14ac:dyDescent="0.2"/>
    <row r="2076" s="12" customFormat="1" x14ac:dyDescent="0.2"/>
    <row r="2077" s="12" customFormat="1" x14ac:dyDescent="0.2"/>
    <row r="2078" s="12" customFormat="1" x14ac:dyDescent="0.2"/>
    <row r="2079" s="12" customFormat="1" x14ac:dyDescent="0.2"/>
    <row r="2080" s="12" customFormat="1" x14ac:dyDescent="0.2"/>
    <row r="2081" s="12" customFormat="1" x14ac:dyDescent="0.2"/>
    <row r="2082" s="12" customFormat="1" x14ac:dyDescent="0.2"/>
    <row r="2083" s="12" customFormat="1" x14ac:dyDescent="0.2"/>
    <row r="2084" s="12" customFormat="1" x14ac:dyDescent="0.2"/>
    <row r="2085" s="12" customFormat="1" x14ac:dyDescent="0.2"/>
    <row r="2086" s="12" customFormat="1" x14ac:dyDescent="0.2"/>
    <row r="2087" s="12" customFormat="1" x14ac:dyDescent="0.2"/>
    <row r="2088" s="12" customFormat="1" x14ac:dyDescent="0.2"/>
    <row r="2089" s="12" customFormat="1" x14ac:dyDescent="0.2"/>
    <row r="2090" s="12" customFormat="1" x14ac:dyDescent="0.2"/>
    <row r="2091" s="12" customFormat="1" x14ac:dyDescent="0.2"/>
    <row r="2092" s="12" customFormat="1" x14ac:dyDescent="0.2"/>
    <row r="2093" s="12" customFormat="1" x14ac:dyDescent="0.2"/>
    <row r="2094" s="12" customFormat="1" x14ac:dyDescent="0.2"/>
    <row r="2095" s="12" customFormat="1" x14ac:dyDescent="0.2"/>
    <row r="2096" s="12" customFormat="1" x14ac:dyDescent="0.2"/>
    <row r="2097" s="12" customFormat="1" x14ac:dyDescent="0.2"/>
    <row r="2098" s="12" customFormat="1" x14ac:dyDescent="0.2"/>
    <row r="2099" s="12" customFormat="1" x14ac:dyDescent="0.2"/>
    <row r="2100" s="12" customFormat="1" x14ac:dyDescent="0.2"/>
    <row r="2101" s="12" customFormat="1" x14ac:dyDescent="0.2"/>
    <row r="2102" s="12" customFormat="1" x14ac:dyDescent="0.2"/>
    <row r="2103" s="12" customFormat="1" x14ac:dyDescent="0.2"/>
    <row r="2104" s="12" customFormat="1" x14ac:dyDescent="0.2"/>
    <row r="2105" s="12" customFormat="1" x14ac:dyDescent="0.2"/>
    <row r="2106" s="12" customFormat="1" x14ac:dyDescent="0.2"/>
    <row r="2107" s="12" customFormat="1" x14ac:dyDescent="0.2"/>
    <row r="2108" s="12" customFormat="1" x14ac:dyDescent="0.2"/>
    <row r="2109" s="12" customFormat="1" x14ac:dyDescent="0.2"/>
    <row r="2110" s="12" customFormat="1" x14ac:dyDescent="0.2"/>
    <row r="2111" s="12" customFormat="1" x14ac:dyDescent="0.2"/>
    <row r="2112" s="12" customFormat="1" x14ac:dyDescent="0.2"/>
    <row r="2113" s="12" customFormat="1" x14ac:dyDescent="0.2"/>
    <row r="2114" s="12" customFormat="1" x14ac:dyDescent="0.2"/>
    <row r="2115" s="12" customFormat="1" x14ac:dyDescent="0.2"/>
    <row r="2116" s="12" customFormat="1" x14ac:dyDescent="0.2"/>
    <row r="2117" s="12" customFormat="1" x14ac:dyDescent="0.2"/>
    <row r="2118" s="12" customFormat="1" x14ac:dyDescent="0.2"/>
    <row r="2119" s="12" customFormat="1" x14ac:dyDescent="0.2"/>
    <row r="2120" s="12" customFormat="1" x14ac:dyDescent="0.2"/>
    <row r="2121" s="12" customFormat="1" x14ac:dyDescent="0.2"/>
    <row r="2122" s="12" customFormat="1" x14ac:dyDescent="0.2"/>
    <row r="2123" s="12" customFormat="1" x14ac:dyDescent="0.2"/>
    <row r="2124" s="12" customFormat="1" x14ac:dyDescent="0.2"/>
    <row r="2125" s="12" customFormat="1" x14ac:dyDescent="0.2"/>
    <row r="2126" s="12" customFormat="1" x14ac:dyDescent="0.2"/>
    <row r="2127" s="12" customFormat="1" x14ac:dyDescent="0.2"/>
    <row r="2128" s="12" customFormat="1" x14ac:dyDescent="0.2"/>
    <row r="2129" s="12" customFormat="1" x14ac:dyDescent="0.2"/>
    <row r="2130" s="12" customFormat="1" x14ac:dyDescent="0.2"/>
    <row r="2131" s="12" customFormat="1" x14ac:dyDescent="0.2"/>
    <row r="2132" s="12" customFormat="1" x14ac:dyDescent="0.2"/>
    <row r="2133" s="12" customFormat="1" x14ac:dyDescent="0.2"/>
    <row r="2134" s="12" customFormat="1" x14ac:dyDescent="0.2"/>
    <row r="2135" s="12" customFormat="1" x14ac:dyDescent="0.2"/>
    <row r="2136" s="12" customFormat="1" x14ac:dyDescent="0.2"/>
    <row r="2137" s="12" customFormat="1" x14ac:dyDescent="0.2"/>
    <row r="2138" s="12" customFormat="1" x14ac:dyDescent="0.2"/>
    <row r="2139" s="12" customFormat="1" x14ac:dyDescent="0.2"/>
    <row r="2140" s="12" customFormat="1" x14ac:dyDescent="0.2"/>
    <row r="2141" s="12" customFormat="1" x14ac:dyDescent="0.2"/>
    <row r="2142" s="12" customFormat="1" x14ac:dyDescent="0.2"/>
    <row r="2143" s="12" customFormat="1" x14ac:dyDescent="0.2"/>
    <row r="2144" s="12" customFormat="1" x14ac:dyDescent="0.2"/>
    <row r="2145" s="12" customFormat="1" x14ac:dyDescent="0.2"/>
    <row r="2146" s="12" customFormat="1" x14ac:dyDescent="0.2"/>
    <row r="2147" s="12" customFormat="1" x14ac:dyDescent="0.2"/>
    <row r="2148" s="12" customFormat="1" x14ac:dyDescent="0.2"/>
    <row r="2149" s="12" customFormat="1" x14ac:dyDescent="0.2"/>
    <row r="2150" s="12" customFormat="1" x14ac:dyDescent="0.2"/>
    <row r="2151" s="12" customFormat="1" x14ac:dyDescent="0.2"/>
    <row r="2152" s="12" customFormat="1" x14ac:dyDescent="0.2"/>
    <row r="2153" s="12" customFormat="1" x14ac:dyDescent="0.2"/>
    <row r="2154" s="12" customFormat="1" x14ac:dyDescent="0.2"/>
    <row r="2155" s="12" customFormat="1" x14ac:dyDescent="0.2"/>
    <row r="2156" s="12" customFormat="1" x14ac:dyDescent="0.2"/>
    <row r="2157" s="12" customFormat="1" x14ac:dyDescent="0.2"/>
    <row r="2158" s="12" customFormat="1" x14ac:dyDescent="0.2"/>
    <row r="2159" s="12" customFormat="1" x14ac:dyDescent="0.2"/>
    <row r="2160" s="12" customFormat="1" x14ac:dyDescent="0.2"/>
    <row r="2161" s="12" customFormat="1" x14ac:dyDescent="0.2"/>
    <row r="2162" s="12" customFormat="1" x14ac:dyDescent="0.2"/>
    <row r="2163" s="12" customFormat="1" x14ac:dyDescent="0.2"/>
    <row r="2164" s="12" customFormat="1" x14ac:dyDescent="0.2"/>
    <row r="2165" s="12" customFormat="1" x14ac:dyDescent="0.2"/>
    <row r="2166" s="12" customFormat="1" x14ac:dyDescent="0.2"/>
    <row r="2167" s="12" customFormat="1" x14ac:dyDescent="0.2"/>
    <row r="2168" s="12" customFormat="1" x14ac:dyDescent="0.2"/>
    <row r="2169" s="12" customFormat="1" x14ac:dyDescent="0.2"/>
    <row r="2170" s="12" customFormat="1" x14ac:dyDescent="0.2"/>
    <row r="2171" s="12" customFormat="1" x14ac:dyDescent="0.2"/>
    <row r="2172" s="12" customFormat="1" x14ac:dyDescent="0.2"/>
    <row r="2173" s="12" customFormat="1" x14ac:dyDescent="0.2"/>
    <row r="2174" s="12" customFormat="1" x14ac:dyDescent="0.2"/>
    <row r="2175" s="12" customFormat="1" x14ac:dyDescent="0.2"/>
    <row r="2176" s="12" customFormat="1" x14ac:dyDescent="0.2"/>
    <row r="2177" s="12" customFormat="1" x14ac:dyDescent="0.2"/>
    <row r="2178" s="12" customFormat="1" x14ac:dyDescent="0.2"/>
    <row r="2179" s="12" customFormat="1" x14ac:dyDescent="0.2"/>
    <row r="2180" s="12" customFormat="1" x14ac:dyDescent="0.2"/>
    <row r="2181" s="12" customFormat="1" x14ac:dyDescent="0.2"/>
    <row r="2182" s="12" customFormat="1" x14ac:dyDescent="0.2"/>
    <row r="2183" s="12" customFormat="1" x14ac:dyDescent="0.2"/>
    <row r="2184" s="12" customFormat="1" x14ac:dyDescent="0.2"/>
    <row r="2185" s="12" customFormat="1" x14ac:dyDescent="0.2"/>
    <row r="2186" s="12" customFormat="1" x14ac:dyDescent="0.2"/>
    <row r="2187" s="12" customFormat="1" x14ac:dyDescent="0.2"/>
    <row r="2188" s="12" customFormat="1" x14ac:dyDescent="0.2"/>
    <row r="2189" s="12" customFormat="1" x14ac:dyDescent="0.2"/>
    <row r="2190" s="12" customFormat="1" x14ac:dyDescent="0.2"/>
    <row r="2191" s="12" customFormat="1" x14ac:dyDescent="0.2"/>
    <row r="2192" s="12" customFormat="1" x14ac:dyDescent="0.2"/>
    <row r="2193" s="12" customFormat="1" x14ac:dyDescent="0.2"/>
    <row r="2194" s="12" customFormat="1" x14ac:dyDescent="0.2"/>
    <row r="2195" s="12" customFormat="1" x14ac:dyDescent="0.2"/>
    <row r="2196" s="12" customFormat="1" x14ac:dyDescent="0.2"/>
    <row r="2197" s="12" customFormat="1" x14ac:dyDescent="0.2"/>
    <row r="2198" s="12" customFormat="1" x14ac:dyDescent="0.2"/>
    <row r="2199" s="12" customFormat="1" x14ac:dyDescent="0.2"/>
    <row r="2200" s="12" customFormat="1" x14ac:dyDescent="0.2"/>
    <row r="2201" s="12" customFormat="1" x14ac:dyDescent="0.2"/>
    <row r="2202" s="12" customFormat="1" x14ac:dyDescent="0.2"/>
    <row r="2203" s="12" customFormat="1" x14ac:dyDescent="0.2"/>
    <row r="2204" s="12" customFormat="1" x14ac:dyDescent="0.2"/>
    <row r="2205" s="12" customFormat="1" x14ac:dyDescent="0.2"/>
    <row r="2206" s="12" customFormat="1" x14ac:dyDescent="0.2"/>
    <row r="2207" s="12" customFormat="1" x14ac:dyDescent="0.2"/>
    <row r="2208" s="12" customFormat="1" x14ac:dyDescent="0.2"/>
    <row r="2209" s="12" customFormat="1" x14ac:dyDescent="0.2"/>
    <row r="2210" s="12" customFormat="1" x14ac:dyDescent="0.2"/>
    <row r="2211" s="12" customFormat="1" x14ac:dyDescent="0.2"/>
    <row r="2212" s="12" customFormat="1" x14ac:dyDescent="0.2"/>
    <row r="2213" s="12" customFormat="1" x14ac:dyDescent="0.2"/>
    <row r="2214" s="12" customFormat="1" x14ac:dyDescent="0.2"/>
    <row r="2215" s="12" customFormat="1" x14ac:dyDescent="0.2"/>
    <row r="2216" s="12" customFormat="1" x14ac:dyDescent="0.2"/>
    <row r="2217" s="12" customFormat="1" x14ac:dyDescent="0.2"/>
    <row r="2218" s="12" customFormat="1" x14ac:dyDescent="0.2"/>
    <row r="2219" s="12" customFormat="1" x14ac:dyDescent="0.2"/>
    <row r="2220" s="12" customFormat="1" x14ac:dyDescent="0.2"/>
    <row r="2221" s="12" customFormat="1" x14ac:dyDescent="0.2"/>
    <row r="2222" s="12" customFormat="1" x14ac:dyDescent="0.2"/>
    <row r="2223" s="12" customFormat="1" x14ac:dyDescent="0.2"/>
    <row r="2224" s="12" customFormat="1" x14ac:dyDescent="0.2"/>
    <row r="2225" s="12" customFormat="1" x14ac:dyDescent="0.2"/>
    <row r="2226" s="12" customFormat="1" x14ac:dyDescent="0.2"/>
    <row r="2227" s="12" customFormat="1" x14ac:dyDescent="0.2"/>
    <row r="2228" s="12" customFormat="1" x14ac:dyDescent="0.2"/>
    <row r="2229" s="12" customFormat="1" x14ac:dyDescent="0.2"/>
    <row r="2230" s="12" customFormat="1" x14ac:dyDescent="0.2"/>
    <row r="2231" s="12" customFormat="1" x14ac:dyDescent="0.2"/>
    <row r="2232" s="12" customFormat="1" x14ac:dyDescent="0.2"/>
    <row r="2233" s="12" customFormat="1" x14ac:dyDescent="0.2"/>
    <row r="2234" s="12" customFormat="1" x14ac:dyDescent="0.2"/>
    <row r="2235" s="12" customFormat="1" x14ac:dyDescent="0.2"/>
    <row r="2236" s="12" customFormat="1" x14ac:dyDescent="0.2"/>
    <row r="2237" s="12" customFormat="1" x14ac:dyDescent="0.2"/>
    <row r="2238" s="12" customFormat="1" x14ac:dyDescent="0.2"/>
    <row r="2239" s="12" customFormat="1" x14ac:dyDescent="0.2"/>
    <row r="2240" s="12" customFormat="1" x14ac:dyDescent="0.2"/>
    <row r="2241" s="12" customFormat="1" x14ac:dyDescent="0.2"/>
    <row r="2242" s="12" customFormat="1" x14ac:dyDescent="0.2"/>
    <row r="2243" s="12" customFormat="1" x14ac:dyDescent="0.2"/>
    <row r="2244" s="12" customFormat="1" x14ac:dyDescent="0.2"/>
    <row r="2245" s="12" customFormat="1" x14ac:dyDescent="0.2"/>
    <row r="2246" s="12" customFormat="1" x14ac:dyDescent="0.2"/>
    <row r="2247" s="12" customFormat="1" x14ac:dyDescent="0.2"/>
    <row r="2248" s="12" customFormat="1" x14ac:dyDescent="0.2"/>
    <row r="2249" s="12" customFormat="1" x14ac:dyDescent="0.2"/>
    <row r="2250" s="12" customFormat="1" x14ac:dyDescent="0.2"/>
    <row r="2251" s="12" customFormat="1" x14ac:dyDescent="0.2"/>
    <row r="2252" s="12" customFormat="1" x14ac:dyDescent="0.2"/>
    <row r="2253" s="12" customFormat="1" x14ac:dyDescent="0.2"/>
    <row r="2254" s="12" customFormat="1" x14ac:dyDescent="0.2"/>
    <row r="2255" s="12" customFormat="1" x14ac:dyDescent="0.2"/>
    <row r="2256" s="12" customFormat="1" x14ac:dyDescent="0.2"/>
    <row r="2257" s="12" customFormat="1" x14ac:dyDescent="0.2"/>
    <row r="2258" s="12" customFormat="1" x14ac:dyDescent="0.2"/>
    <row r="2259" s="12" customFormat="1" x14ac:dyDescent="0.2"/>
    <row r="2260" s="12" customFormat="1" x14ac:dyDescent="0.2"/>
    <row r="2261" s="12" customFormat="1" x14ac:dyDescent="0.2"/>
    <row r="2262" s="12" customFormat="1" x14ac:dyDescent="0.2"/>
    <row r="2263" s="12" customFormat="1" x14ac:dyDescent="0.2"/>
    <row r="2264" s="12" customFormat="1" x14ac:dyDescent="0.2"/>
    <row r="2265" s="12" customFormat="1" x14ac:dyDescent="0.2"/>
    <row r="2266" s="12" customFormat="1" x14ac:dyDescent="0.2"/>
    <row r="2267" s="12" customFormat="1" x14ac:dyDescent="0.2"/>
    <row r="2268" s="12" customFormat="1" x14ac:dyDescent="0.2"/>
    <row r="2269" s="12" customFormat="1" x14ac:dyDescent="0.2"/>
    <row r="2270" s="12" customFormat="1" x14ac:dyDescent="0.2"/>
    <row r="2271" s="12" customFormat="1" x14ac:dyDescent="0.2"/>
    <row r="2272" s="12" customFormat="1" x14ac:dyDescent="0.2"/>
    <row r="2273" s="12" customFormat="1" x14ac:dyDescent="0.2"/>
    <row r="2274" s="12" customFormat="1" x14ac:dyDescent="0.2"/>
    <row r="2275" s="12" customFormat="1" x14ac:dyDescent="0.2"/>
    <row r="2276" s="12" customFormat="1" x14ac:dyDescent="0.2"/>
    <row r="2277" s="12" customFormat="1" x14ac:dyDescent="0.2"/>
    <row r="2278" s="12" customFormat="1" x14ac:dyDescent="0.2"/>
    <row r="2279" s="12" customFormat="1" x14ac:dyDescent="0.2"/>
    <row r="2280" s="12" customFormat="1" x14ac:dyDescent="0.2"/>
    <row r="2281" s="12" customFormat="1" x14ac:dyDescent="0.2"/>
    <row r="2282" s="12" customFormat="1" x14ac:dyDescent="0.2"/>
    <row r="2283" s="12" customFormat="1" x14ac:dyDescent="0.2"/>
    <row r="2284" s="12" customFormat="1" x14ac:dyDescent="0.2"/>
    <row r="2285" s="12" customFormat="1" x14ac:dyDescent="0.2"/>
    <row r="2286" s="12" customFormat="1" x14ac:dyDescent="0.2"/>
    <row r="2287" s="12" customFormat="1" x14ac:dyDescent="0.2"/>
    <row r="2288" s="12" customFormat="1" x14ac:dyDescent="0.2"/>
    <row r="2289" s="12" customFormat="1" x14ac:dyDescent="0.2"/>
    <row r="2290" s="12" customFormat="1" x14ac:dyDescent="0.2"/>
    <row r="2291" s="12" customFormat="1" x14ac:dyDescent="0.2"/>
    <row r="2292" s="12" customFormat="1" x14ac:dyDescent="0.2"/>
    <row r="2293" s="12" customFormat="1" x14ac:dyDescent="0.2"/>
    <row r="2294" s="12" customFormat="1" x14ac:dyDescent="0.2"/>
    <row r="2295" s="12" customFormat="1" x14ac:dyDescent="0.2"/>
    <row r="2296" s="12" customFormat="1" x14ac:dyDescent="0.2"/>
    <row r="2297" s="12" customFormat="1" x14ac:dyDescent="0.2"/>
    <row r="2298" s="12" customFormat="1" x14ac:dyDescent="0.2"/>
    <row r="2299" s="12" customFormat="1" x14ac:dyDescent="0.2"/>
    <row r="2300" s="12" customFormat="1" x14ac:dyDescent="0.2"/>
    <row r="2301" s="12" customFormat="1" x14ac:dyDescent="0.2"/>
    <row r="2302" s="12" customFormat="1" x14ac:dyDescent="0.2"/>
    <row r="2303" s="12" customFormat="1" x14ac:dyDescent="0.2"/>
    <row r="2304" s="12" customFormat="1" x14ac:dyDescent="0.2"/>
    <row r="2305" s="12" customFormat="1" x14ac:dyDescent="0.2"/>
    <row r="2306" s="12" customFormat="1" x14ac:dyDescent="0.2"/>
    <row r="2307" s="12" customFormat="1" x14ac:dyDescent="0.2"/>
    <row r="2308" s="12" customFormat="1" x14ac:dyDescent="0.2"/>
    <row r="2309" s="12" customFormat="1" x14ac:dyDescent="0.2"/>
    <row r="2310" s="12" customFormat="1" x14ac:dyDescent="0.2"/>
    <row r="2311" s="12" customFormat="1" x14ac:dyDescent="0.2"/>
    <row r="2312" s="12" customFormat="1" x14ac:dyDescent="0.2"/>
    <row r="2313" s="12" customFormat="1" x14ac:dyDescent="0.2"/>
    <row r="2314" s="12" customFormat="1" x14ac:dyDescent="0.2"/>
    <row r="2315" s="12" customFormat="1" x14ac:dyDescent="0.2"/>
    <row r="2316" s="12" customFormat="1" x14ac:dyDescent="0.2"/>
    <row r="2317" s="12" customFormat="1" x14ac:dyDescent="0.2"/>
    <row r="2318" s="12" customFormat="1" x14ac:dyDescent="0.2"/>
    <row r="2319" s="12" customFormat="1" x14ac:dyDescent="0.2"/>
    <row r="2320" s="12" customFormat="1" x14ac:dyDescent="0.2"/>
    <row r="2321" s="12" customFormat="1" x14ac:dyDescent="0.2"/>
    <row r="2322" s="12" customFormat="1" x14ac:dyDescent="0.2"/>
    <row r="2323" s="12" customFormat="1" x14ac:dyDescent="0.2"/>
    <row r="2324" s="12" customFormat="1" x14ac:dyDescent="0.2"/>
    <row r="2325" s="12" customFormat="1" x14ac:dyDescent="0.2"/>
    <row r="2326" s="12" customFormat="1" x14ac:dyDescent="0.2"/>
    <row r="2327" s="12" customFormat="1" x14ac:dyDescent="0.2"/>
    <row r="2328" s="12" customFormat="1" x14ac:dyDescent="0.2"/>
    <row r="2329" s="12" customFormat="1" x14ac:dyDescent="0.2"/>
    <row r="2330" s="12" customFormat="1" x14ac:dyDescent="0.2"/>
    <row r="2331" s="12" customFormat="1" x14ac:dyDescent="0.2"/>
    <row r="2332" s="12" customFormat="1" x14ac:dyDescent="0.2"/>
    <row r="2333" s="12" customFormat="1" x14ac:dyDescent="0.2"/>
    <row r="2334" s="12" customFormat="1" x14ac:dyDescent="0.2"/>
    <row r="2335" s="12" customFormat="1" x14ac:dyDescent="0.2"/>
    <row r="2336" s="12" customFormat="1" x14ac:dyDescent="0.2"/>
    <row r="2337" s="12" customFormat="1" x14ac:dyDescent="0.2"/>
    <row r="2338" s="12" customFormat="1" x14ac:dyDescent="0.2"/>
    <row r="2339" s="12" customFormat="1" x14ac:dyDescent="0.2"/>
    <row r="2340" s="12" customFormat="1" x14ac:dyDescent="0.2"/>
    <row r="2341" s="12" customFormat="1" x14ac:dyDescent="0.2"/>
    <row r="2342" s="12" customFormat="1" x14ac:dyDescent="0.2"/>
    <row r="2343" s="12" customFormat="1" x14ac:dyDescent="0.2"/>
    <row r="2344" s="12" customFormat="1" x14ac:dyDescent="0.2"/>
    <row r="2345" s="12" customFormat="1" x14ac:dyDescent="0.2"/>
    <row r="2346" s="12" customFormat="1" x14ac:dyDescent="0.2"/>
    <row r="2347" s="12" customFormat="1" x14ac:dyDescent="0.2"/>
    <row r="2348" s="12" customFormat="1" x14ac:dyDescent="0.2"/>
    <row r="2349" s="12" customFormat="1" x14ac:dyDescent="0.2"/>
    <row r="2350" s="12" customFormat="1" x14ac:dyDescent="0.2"/>
    <row r="2351" s="12" customFormat="1" x14ac:dyDescent="0.2"/>
    <row r="2352" s="12" customFormat="1" x14ac:dyDescent="0.2"/>
    <row r="2353" s="12" customFormat="1" x14ac:dyDescent="0.2"/>
    <row r="2354" s="12" customFormat="1" x14ac:dyDescent="0.2"/>
    <row r="2355" s="12" customFormat="1" x14ac:dyDescent="0.2"/>
    <row r="2356" s="12" customFormat="1" x14ac:dyDescent="0.2"/>
    <row r="2357" s="12" customFormat="1" x14ac:dyDescent="0.2"/>
    <row r="2358" s="12" customFormat="1" x14ac:dyDescent="0.2"/>
    <row r="2359" s="12" customFormat="1" x14ac:dyDescent="0.2"/>
    <row r="2360" s="12" customFormat="1" x14ac:dyDescent="0.2"/>
    <row r="2361" s="12" customFormat="1" x14ac:dyDescent="0.2"/>
    <row r="2362" s="12" customFormat="1" x14ac:dyDescent="0.2"/>
    <row r="2363" s="12" customFormat="1" x14ac:dyDescent="0.2"/>
    <row r="2364" s="12" customFormat="1" x14ac:dyDescent="0.2"/>
    <row r="2365" s="12" customFormat="1" x14ac:dyDescent="0.2"/>
    <row r="2366" s="12" customFormat="1" x14ac:dyDescent="0.2"/>
    <row r="2367" s="12" customFormat="1" x14ac:dyDescent="0.2"/>
    <row r="2368" s="12" customFormat="1" x14ac:dyDescent="0.2"/>
    <row r="2369" s="12" customFormat="1" x14ac:dyDescent="0.2"/>
    <row r="2370" s="12" customFormat="1" x14ac:dyDescent="0.2"/>
    <row r="2371" s="12" customFormat="1" x14ac:dyDescent="0.2"/>
    <row r="2372" s="12" customFormat="1" x14ac:dyDescent="0.2"/>
    <row r="2373" s="12" customFormat="1" x14ac:dyDescent="0.2"/>
    <row r="2374" s="12" customFormat="1" x14ac:dyDescent="0.2"/>
    <row r="2375" s="12" customFormat="1" x14ac:dyDescent="0.2"/>
    <row r="2376" s="12" customFormat="1" x14ac:dyDescent="0.2"/>
    <row r="2377" s="12" customFormat="1" x14ac:dyDescent="0.2"/>
    <row r="2378" s="12" customFormat="1" x14ac:dyDescent="0.2"/>
    <row r="2379" s="12" customFormat="1" x14ac:dyDescent="0.2"/>
    <row r="2380" s="12" customFormat="1" x14ac:dyDescent="0.2"/>
    <row r="2381" s="12" customFormat="1" x14ac:dyDescent="0.2"/>
    <row r="2382" s="12" customFormat="1" x14ac:dyDescent="0.2"/>
    <row r="2383" s="12" customFormat="1" x14ac:dyDescent="0.2"/>
    <row r="2384" s="12" customFormat="1" x14ac:dyDescent="0.2"/>
    <row r="2385" s="12" customFormat="1" x14ac:dyDescent="0.2"/>
    <row r="2386" s="12" customFormat="1" x14ac:dyDescent="0.2"/>
    <row r="2387" s="12" customFormat="1" x14ac:dyDescent="0.2"/>
    <row r="2388" s="12" customFormat="1" x14ac:dyDescent="0.2"/>
    <row r="2389" s="12" customFormat="1" x14ac:dyDescent="0.2"/>
    <row r="2390" s="12" customFormat="1" x14ac:dyDescent="0.2"/>
    <row r="2391" s="12" customFormat="1" x14ac:dyDescent="0.2"/>
    <row r="2392" s="12" customFormat="1" x14ac:dyDescent="0.2"/>
    <row r="2393" s="12" customFormat="1" x14ac:dyDescent="0.2"/>
    <row r="2394" s="12" customFormat="1" x14ac:dyDescent="0.2"/>
    <row r="2395" s="12" customFormat="1" x14ac:dyDescent="0.2"/>
    <row r="2396" s="12" customFormat="1" x14ac:dyDescent="0.2"/>
    <row r="2397" s="12" customFormat="1" x14ac:dyDescent="0.2"/>
    <row r="2398" s="12" customFormat="1" x14ac:dyDescent="0.2"/>
    <row r="2399" s="12" customFormat="1" x14ac:dyDescent="0.2"/>
    <row r="2400" s="12" customFormat="1" x14ac:dyDescent="0.2"/>
    <row r="2401" s="12" customFormat="1" x14ac:dyDescent="0.2"/>
    <row r="2402" s="12" customFormat="1" x14ac:dyDescent="0.2"/>
    <row r="2403" s="12" customFormat="1" x14ac:dyDescent="0.2"/>
    <row r="2404" s="12" customFormat="1" x14ac:dyDescent="0.2"/>
    <row r="2405" s="12" customFormat="1" x14ac:dyDescent="0.2"/>
    <row r="2406" s="12" customFormat="1" x14ac:dyDescent="0.2"/>
    <row r="2407" s="12" customFormat="1" x14ac:dyDescent="0.2"/>
    <row r="2408" s="12" customFormat="1" x14ac:dyDescent="0.2"/>
    <row r="2409" s="12" customFormat="1" x14ac:dyDescent="0.2"/>
    <row r="2410" s="12" customFormat="1" x14ac:dyDescent="0.2"/>
    <row r="2411" s="12" customFormat="1" x14ac:dyDescent="0.2"/>
    <row r="2412" s="12" customFormat="1" x14ac:dyDescent="0.2"/>
    <row r="2413" s="12" customFormat="1" x14ac:dyDescent="0.2"/>
    <row r="2414" s="12" customFormat="1" x14ac:dyDescent="0.2"/>
    <row r="2415" s="12" customFormat="1" x14ac:dyDescent="0.2"/>
    <row r="2416" s="12" customFormat="1" x14ac:dyDescent="0.2"/>
    <row r="2417" s="12" customFormat="1" x14ac:dyDescent="0.2"/>
    <row r="2418" s="12" customFormat="1" x14ac:dyDescent="0.2"/>
    <row r="2419" s="12" customFormat="1" x14ac:dyDescent="0.2"/>
    <row r="2420" s="12" customFormat="1" x14ac:dyDescent="0.2"/>
    <row r="2421" s="12" customFormat="1" x14ac:dyDescent="0.2"/>
    <row r="2422" s="12" customFormat="1" x14ac:dyDescent="0.2"/>
    <row r="2423" s="12" customFormat="1" x14ac:dyDescent="0.2"/>
    <row r="2424" s="12" customFormat="1" x14ac:dyDescent="0.2"/>
    <row r="2425" s="12" customFormat="1" x14ac:dyDescent="0.2"/>
    <row r="2426" s="12" customFormat="1" x14ac:dyDescent="0.2"/>
    <row r="2427" s="12" customFormat="1" x14ac:dyDescent="0.2"/>
    <row r="2428" s="12" customFormat="1" x14ac:dyDescent="0.2"/>
    <row r="2429" s="12" customFormat="1" x14ac:dyDescent="0.2"/>
    <row r="2430" s="12" customFormat="1" x14ac:dyDescent="0.2"/>
    <row r="2431" s="12" customFormat="1" x14ac:dyDescent="0.2"/>
    <row r="2432" s="12" customFormat="1" x14ac:dyDescent="0.2"/>
    <row r="2433" s="12" customFormat="1" x14ac:dyDescent="0.2"/>
    <row r="2434" s="12" customFormat="1" x14ac:dyDescent="0.2"/>
    <row r="2435" s="12" customFormat="1" x14ac:dyDescent="0.2"/>
    <row r="2436" s="12" customFormat="1" x14ac:dyDescent="0.2"/>
    <row r="2437" s="12" customFormat="1" x14ac:dyDescent="0.2"/>
    <row r="2438" s="12" customFormat="1" x14ac:dyDescent="0.2"/>
    <row r="2439" s="12" customFormat="1" x14ac:dyDescent="0.2"/>
    <row r="2440" s="12" customFormat="1" x14ac:dyDescent="0.2"/>
    <row r="2441" s="12" customFormat="1" x14ac:dyDescent="0.2"/>
    <row r="2442" s="12" customFormat="1" x14ac:dyDescent="0.2"/>
    <row r="2443" s="12" customFormat="1" x14ac:dyDescent="0.2"/>
    <row r="2444" s="12" customFormat="1" x14ac:dyDescent="0.2"/>
    <row r="2445" s="12" customFormat="1" x14ac:dyDescent="0.2"/>
    <row r="2446" s="12" customFormat="1" x14ac:dyDescent="0.2"/>
    <row r="2447" s="12" customFormat="1" x14ac:dyDescent="0.2"/>
    <row r="2448" s="12" customFormat="1" x14ac:dyDescent="0.2"/>
    <row r="2449" s="12" customFormat="1" x14ac:dyDescent="0.2"/>
    <row r="2450" s="12" customFormat="1" x14ac:dyDescent="0.2"/>
    <row r="2451" s="12" customFormat="1" x14ac:dyDescent="0.2"/>
    <row r="2452" s="12" customFormat="1" x14ac:dyDescent="0.2"/>
    <row r="2453" s="12" customFormat="1" x14ac:dyDescent="0.2"/>
    <row r="2454" s="12" customFormat="1" x14ac:dyDescent="0.2"/>
    <row r="2455" s="12" customFormat="1" x14ac:dyDescent="0.2"/>
    <row r="2456" s="12" customFormat="1" x14ac:dyDescent="0.2"/>
    <row r="2457" s="12" customFormat="1" x14ac:dyDescent="0.2"/>
    <row r="2458" s="12" customFormat="1" x14ac:dyDescent="0.2"/>
    <row r="2459" s="12" customFormat="1" x14ac:dyDescent="0.2"/>
    <row r="2460" s="12" customFormat="1" x14ac:dyDescent="0.2"/>
    <row r="2461" s="12" customFormat="1" x14ac:dyDescent="0.2"/>
    <row r="2462" s="12" customFormat="1" x14ac:dyDescent="0.2"/>
    <row r="2463" s="12" customFormat="1" x14ac:dyDescent="0.2"/>
    <row r="2464" s="12" customFormat="1" x14ac:dyDescent="0.2"/>
    <row r="2465" s="12" customFormat="1" x14ac:dyDescent="0.2"/>
    <row r="2466" s="12" customFormat="1" x14ac:dyDescent="0.2"/>
    <row r="2467" s="12" customFormat="1" x14ac:dyDescent="0.2"/>
    <row r="2468" s="12" customFormat="1" x14ac:dyDescent="0.2"/>
    <row r="2469" s="12" customFormat="1" x14ac:dyDescent="0.2"/>
    <row r="2470" s="12" customFormat="1" x14ac:dyDescent="0.2"/>
    <row r="2471" s="12" customFormat="1" x14ac:dyDescent="0.2"/>
    <row r="2472" s="12" customFormat="1" x14ac:dyDescent="0.2"/>
    <row r="2473" s="12" customFormat="1" x14ac:dyDescent="0.2"/>
    <row r="2474" s="12" customFormat="1" x14ac:dyDescent="0.2"/>
    <row r="2475" s="12" customFormat="1" x14ac:dyDescent="0.2"/>
    <row r="2476" s="12" customFormat="1" x14ac:dyDescent="0.2"/>
    <row r="2477" s="12" customFormat="1" x14ac:dyDescent="0.2"/>
    <row r="2478" s="12" customFormat="1" x14ac:dyDescent="0.2"/>
    <row r="2479" s="12" customFormat="1" x14ac:dyDescent="0.2"/>
    <row r="2480" s="12" customFormat="1" x14ac:dyDescent="0.2"/>
    <row r="2481" s="12" customFormat="1" x14ac:dyDescent="0.2"/>
    <row r="2482" s="12" customFormat="1" x14ac:dyDescent="0.2"/>
    <row r="2483" s="12" customFormat="1" x14ac:dyDescent="0.2"/>
    <row r="2484" s="12" customFormat="1" x14ac:dyDescent="0.2"/>
    <row r="2485" s="12" customFormat="1" x14ac:dyDescent="0.2"/>
    <row r="2486" s="12" customFormat="1" x14ac:dyDescent="0.2"/>
    <row r="2487" s="12" customFormat="1" x14ac:dyDescent="0.2"/>
    <row r="2488" s="12" customFormat="1" x14ac:dyDescent="0.2"/>
    <row r="2489" s="12" customFormat="1" x14ac:dyDescent="0.2"/>
    <row r="2490" s="12" customFormat="1" x14ac:dyDescent="0.2"/>
    <row r="2491" s="12" customFormat="1" x14ac:dyDescent="0.2"/>
    <row r="2492" s="12" customFormat="1" x14ac:dyDescent="0.2"/>
    <row r="2493" s="12" customFormat="1" x14ac:dyDescent="0.2"/>
    <row r="2494" s="12" customFormat="1" x14ac:dyDescent="0.2"/>
    <row r="2495" s="12" customFormat="1" x14ac:dyDescent="0.2"/>
    <row r="2496" s="12" customFormat="1" x14ac:dyDescent="0.2"/>
    <row r="2497" s="12" customFormat="1" x14ac:dyDescent="0.2"/>
    <row r="2498" s="12" customFormat="1" x14ac:dyDescent="0.2"/>
    <row r="2499" s="12" customFormat="1" x14ac:dyDescent="0.2"/>
    <row r="2500" s="12" customFormat="1" x14ac:dyDescent="0.2"/>
    <row r="2501" s="12" customFormat="1" x14ac:dyDescent="0.2"/>
    <row r="2502" s="12" customFormat="1" x14ac:dyDescent="0.2"/>
    <row r="2503" s="12" customFormat="1" x14ac:dyDescent="0.2"/>
    <row r="2504" s="12" customFormat="1" x14ac:dyDescent="0.2"/>
    <row r="2505" s="12" customFormat="1" x14ac:dyDescent="0.2"/>
    <row r="2506" s="12" customFormat="1" x14ac:dyDescent="0.2"/>
    <row r="2507" s="12" customFormat="1" x14ac:dyDescent="0.2"/>
    <row r="2508" s="12" customFormat="1" x14ac:dyDescent="0.2"/>
    <row r="2509" s="12" customFormat="1" x14ac:dyDescent="0.2"/>
    <row r="2510" s="12" customFormat="1" x14ac:dyDescent="0.2"/>
    <row r="2511" s="12" customFormat="1" x14ac:dyDescent="0.2"/>
    <row r="2512" s="12" customFormat="1" x14ac:dyDescent="0.2"/>
    <row r="2513" s="12" customFormat="1" x14ac:dyDescent="0.2"/>
    <row r="2514" s="12" customFormat="1" x14ac:dyDescent="0.2"/>
    <row r="2515" s="12" customFormat="1" x14ac:dyDescent="0.2"/>
    <row r="2516" s="12" customFormat="1" x14ac:dyDescent="0.2"/>
    <row r="2517" s="12" customFormat="1" x14ac:dyDescent="0.2"/>
    <row r="2518" s="12" customFormat="1" x14ac:dyDescent="0.2"/>
    <row r="2519" s="12" customFormat="1" x14ac:dyDescent="0.2"/>
    <row r="2520" s="12" customFormat="1" x14ac:dyDescent="0.2"/>
    <row r="2521" s="12" customFormat="1" x14ac:dyDescent="0.2"/>
    <row r="2522" s="12" customFormat="1" x14ac:dyDescent="0.2"/>
    <row r="2523" s="12" customFormat="1" x14ac:dyDescent="0.2"/>
    <row r="2524" s="12" customFormat="1" x14ac:dyDescent="0.2"/>
    <row r="2525" s="12" customFormat="1" x14ac:dyDescent="0.2"/>
    <row r="2526" s="12" customFormat="1" x14ac:dyDescent="0.2"/>
    <row r="2527" s="12" customFormat="1" x14ac:dyDescent="0.2"/>
    <row r="2528" s="12" customFormat="1" x14ac:dyDescent="0.2"/>
    <row r="2529" s="12" customFormat="1" x14ac:dyDescent="0.2"/>
    <row r="2530" s="12" customFormat="1" x14ac:dyDescent="0.2"/>
    <row r="2531" s="12" customFormat="1" x14ac:dyDescent="0.2"/>
    <row r="2532" s="12" customFormat="1" x14ac:dyDescent="0.2"/>
    <row r="2533" s="12" customFormat="1" x14ac:dyDescent="0.2"/>
    <row r="2534" s="12" customFormat="1" x14ac:dyDescent="0.2"/>
    <row r="2535" s="12" customFormat="1" x14ac:dyDescent="0.2"/>
    <row r="2536" s="12" customFormat="1" x14ac:dyDescent="0.2"/>
    <row r="2537" s="12" customFormat="1" x14ac:dyDescent="0.2"/>
    <row r="2538" s="12" customFormat="1" x14ac:dyDescent="0.2"/>
    <row r="2539" s="12" customFormat="1" x14ac:dyDescent="0.2"/>
    <row r="2540" s="12" customFormat="1" x14ac:dyDescent="0.2"/>
    <row r="2541" s="12" customFormat="1" x14ac:dyDescent="0.2"/>
    <row r="2542" s="12" customFormat="1" x14ac:dyDescent="0.2"/>
    <row r="2543" s="12" customFormat="1" x14ac:dyDescent="0.2"/>
    <row r="2544" s="12" customFormat="1" x14ac:dyDescent="0.2"/>
    <row r="2545" s="12" customFormat="1" x14ac:dyDescent="0.2"/>
    <row r="2546" s="12" customFormat="1" x14ac:dyDescent="0.2"/>
    <row r="2547" s="12" customFormat="1" x14ac:dyDescent="0.2"/>
    <row r="2548" s="12" customFormat="1" x14ac:dyDescent="0.2"/>
    <row r="2549" s="12" customFormat="1" x14ac:dyDescent="0.2"/>
    <row r="2550" s="12" customFormat="1" x14ac:dyDescent="0.2"/>
    <row r="2551" s="12" customFormat="1" x14ac:dyDescent="0.2"/>
    <row r="2552" s="12" customFormat="1" x14ac:dyDescent="0.2"/>
    <row r="2553" s="12" customFormat="1" x14ac:dyDescent="0.2"/>
    <row r="2554" s="12" customFormat="1" x14ac:dyDescent="0.2"/>
    <row r="2555" s="12" customFormat="1" x14ac:dyDescent="0.2"/>
    <row r="2556" s="12" customFormat="1" x14ac:dyDescent="0.2"/>
    <row r="2557" s="12" customFormat="1" x14ac:dyDescent="0.2"/>
    <row r="2558" s="12" customFormat="1" x14ac:dyDescent="0.2"/>
    <row r="2559" s="12" customFormat="1" x14ac:dyDescent="0.2"/>
    <row r="2560" s="12" customFormat="1" x14ac:dyDescent="0.2"/>
    <row r="2561" s="12" customFormat="1" x14ac:dyDescent="0.2"/>
    <row r="2562" s="12" customFormat="1" x14ac:dyDescent="0.2"/>
    <row r="2563" s="12" customFormat="1" x14ac:dyDescent="0.2"/>
    <row r="2564" s="12" customFormat="1" x14ac:dyDescent="0.2"/>
    <row r="2565" s="12" customFormat="1" x14ac:dyDescent="0.2"/>
    <row r="2566" s="12" customFormat="1" x14ac:dyDescent="0.2"/>
    <row r="2567" s="12" customFormat="1" x14ac:dyDescent="0.2"/>
    <row r="2568" s="12" customFormat="1" x14ac:dyDescent="0.2"/>
    <row r="2569" s="12" customFormat="1" x14ac:dyDescent="0.2"/>
    <row r="2570" s="12" customFormat="1" x14ac:dyDescent="0.2"/>
    <row r="2571" s="12" customFormat="1" x14ac:dyDescent="0.2"/>
    <row r="2572" s="12" customFormat="1" x14ac:dyDescent="0.2"/>
    <row r="2573" s="12" customFormat="1" x14ac:dyDescent="0.2"/>
    <row r="2574" s="12" customFormat="1" x14ac:dyDescent="0.2"/>
    <row r="2575" s="12" customFormat="1" x14ac:dyDescent="0.2"/>
    <row r="2576" s="12" customFormat="1" x14ac:dyDescent="0.2"/>
    <row r="2577" s="12" customFormat="1" x14ac:dyDescent="0.2"/>
    <row r="2578" s="12" customFormat="1" x14ac:dyDescent="0.2"/>
    <row r="2579" s="12" customFormat="1" x14ac:dyDescent="0.2"/>
    <row r="2580" s="12" customFormat="1" x14ac:dyDescent="0.2"/>
    <row r="2581" s="12" customFormat="1" x14ac:dyDescent="0.2"/>
    <row r="2582" s="12" customFormat="1" x14ac:dyDescent="0.2"/>
    <row r="2583" s="12" customFormat="1" x14ac:dyDescent="0.2"/>
    <row r="2584" s="12" customFormat="1" x14ac:dyDescent="0.2"/>
    <row r="2585" s="12" customFormat="1" x14ac:dyDescent="0.2"/>
    <row r="2586" s="12" customFormat="1" x14ac:dyDescent="0.2"/>
    <row r="2587" s="12" customFormat="1" x14ac:dyDescent="0.2"/>
    <row r="2588" s="12" customFormat="1" x14ac:dyDescent="0.2"/>
    <row r="2589" s="12" customFormat="1" x14ac:dyDescent="0.2"/>
    <row r="2590" s="12" customFormat="1" x14ac:dyDescent="0.2"/>
    <row r="2591" s="12" customFormat="1" x14ac:dyDescent="0.2"/>
    <row r="2592" s="12" customFormat="1" x14ac:dyDescent="0.2"/>
    <row r="2593" s="12" customFormat="1" x14ac:dyDescent="0.2"/>
    <row r="2594" s="12" customFormat="1" x14ac:dyDescent="0.2"/>
    <row r="2595" s="12" customFormat="1" x14ac:dyDescent="0.2"/>
    <row r="2596" s="12" customFormat="1" x14ac:dyDescent="0.2"/>
    <row r="2597" s="12" customFormat="1" x14ac:dyDescent="0.2"/>
    <row r="2598" s="12" customFormat="1" x14ac:dyDescent="0.2"/>
    <row r="2599" s="12" customFormat="1" x14ac:dyDescent="0.2"/>
    <row r="2600" s="12" customFormat="1" x14ac:dyDescent="0.2"/>
    <row r="2601" s="12" customFormat="1" x14ac:dyDescent="0.2"/>
    <row r="2602" s="12" customFormat="1" x14ac:dyDescent="0.2"/>
    <row r="2603" s="12" customFormat="1" x14ac:dyDescent="0.2"/>
    <row r="2604" s="12" customFormat="1" x14ac:dyDescent="0.2"/>
    <row r="2605" s="12" customFormat="1" x14ac:dyDescent="0.2"/>
    <row r="2606" s="12" customFormat="1" x14ac:dyDescent="0.2"/>
    <row r="2607" s="12" customFormat="1" x14ac:dyDescent="0.2"/>
    <row r="2608" s="12" customFormat="1" x14ac:dyDescent="0.2"/>
    <row r="2609" s="12" customFormat="1" x14ac:dyDescent="0.2"/>
    <row r="2610" s="12" customFormat="1" x14ac:dyDescent="0.2"/>
    <row r="2611" s="12" customFormat="1" x14ac:dyDescent="0.2"/>
    <row r="2612" s="12" customFormat="1" x14ac:dyDescent="0.2"/>
    <row r="2613" s="12" customFormat="1" x14ac:dyDescent="0.2"/>
    <row r="2614" s="12" customFormat="1" x14ac:dyDescent="0.2"/>
    <row r="2615" s="12" customFormat="1" x14ac:dyDescent="0.2"/>
    <row r="2616" s="12" customFormat="1" x14ac:dyDescent="0.2"/>
    <row r="2617" s="12" customFormat="1" x14ac:dyDescent="0.2"/>
    <row r="2618" s="12" customFormat="1" x14ac:dyDescent="0.2"/>
    <row r="2619" s="12" customFormat="1" x14ac:dyDescent="0.2"/>
    <row r="2620" s="12" customFormat="1" x14ac:dyDescent="0.2"/>
    <row r="2621" s="12" customFormat="1" x14ac:dyDescent="0.2"/>
    <row r="2622" s="12" customFormat="1" x14ac:dyDescent="0.2"/>
    <row r="2623" s="12" customFormat="1" x14ac:dyDescent="0.2"/>
    <row r="2624" s="12" customFormat="1" x14ac:dyDescent="0.2"/>
    <row r="2625" s="12" customFormat="1" x14ac:dyDescent="0.2"/>
    <row r="2626" s="12" customFormat="1" x14ac:dyDescent="0.2"/>
    <row r="2627" s="12" customFormat="1" x14ac:dyDescent="0.2"/>
    <row r="2628" s="12" customFormat="1" x14ac:dyDescent="0.2"/>
    <row r="2629" s="12" customFormat="1" x14ac:dyDescent="0.2"/>
    <row r="2630" s="12" customFormat="1" x14ac:dyDescent="0.2"/>
    <row r="2631" s="12" customFormat="1" x14ac:dyDescent="0.2"/>
    <row r="2632" s="12" customFormat="1" x14ac:dyDescent="0.2"/>
    <row r="2633" s="12" customFormat="1" x14ac:dyDescent="0.2"/>
    <row r="2634" s="12" customFormat="1" x14ac:dyDescent="0.2"/>
    <row r="2635" s="12" customFormat="1" x14ac:dyDescent="0.2"/>
    <row r="2636" s="12" customFormat="1" x14ac:dyDescent="0.2"/>
    <row r="2637" s="12" customFormat="1" x14ac:dyDescent="0.2"/>
    <row r="2638" s="12" customFormat="1" x14ac:dyDescent="0.2"/>
    <row r="2639" s="12" customFormat="1" x14ac:dyDescent="0.2"/>
    <row r="2640" s="12" customFormat="1" x14ac:dyDescent="0.2"/>
    <row r="2641" s="12" customFormat="1" x14ac:dyDescent="0.2"/>
    <row r="2642" s="12" customFormat="1" x14ac:dyDescent="0.2"/>
    <row r="2643" s="12" customFormat="1" x14ac:dyDescent="0.2"/>
    <row r="2644" s="12" customFormat="1" x14ac:dyDescent="0.2"/>
    <row r="2645" s="12" customFormat="1" x14ac:dyDescent="0.2"/>
    <row r="2646" s="12" customFormat="1" x14ac:dyDescent="0.2"/>
    <row r="2647" s="12" customFormat="1" x14ac:dyDescent="0.2"/>
    <row r="2648" s="12" customFormat="1" x14ac:dyDescent="0.2"/>
    <row r="2649" s="12" customFormat="1" x14ac:dyDescent="0.2"/>
    <row r="2650" s="12" customFormat="1" x14ac:dyDescent="0.2"/>
    <row r="2651" s="12" customFormat="1" x14ac:dyDescent="0.2"/>
    <row r="2652" s="12" customFormat="1" x14ac:dyDescent="0.2"/>
    <row r="2653" s="12" customFormat="1" x14ac:dyDescent="0.2"/>
    <row r="2654" s="12" customFormat="1" x14ac:dyDescent="0.2"/>
    <row r="2655" s="12" customFormat="1" x14ac:dyDescent="0.2"/>
    <row r="2656" s="12" customFormat="1" x14ac:dyDescent="0.2"/>
    <row r="2657" s="12" customFormat="1" x14ac:dyDescent="0.2"/>
    <row r="2658" s="12" customFormat="1" x14ac:dyDescent="0.2"/>
    <row r="2659" s="12" customFormat="1" x14ac:dyDescent="0.2"/>
    <row r="2660" s="12" customFormat="1" x14ac:dyDescent="0.2"/>
    <row r="2661" s="12" customFormat="1" x14ac:dyDescent="0.2"/>
    <row r="2662" s="12" customFormat="1" x14ac:dyDescent="0.2"/>
    <row r="2663" s="12" customFormat="1" x14ac:dyDescent="0.2"/>
    <row r="2664" s="12" customFormat="1" x14ac:dyDescent="0.2"/>
    <row r="2665" s="12" customFormat="1" x14ac:dyDescent="0.2"/>
    <row r="2666" s="12" customFormat="1" x14ac:dyDescent="0.2"/>
    <row r="2667" s="12" customFormat="1" x14ac:dyDescent="0.2"/>
    <row r="2668" s="12" customFormat="1" x14ac:dyDescent="0.2"/>
    <row r="2669" s="12" customFormat="1" x14ac:dyDescent="0.2"/>
    <row r="2670" s="12" customFormat="1" x14ac:dyDescent="0.2"/>
    <row r="2671" s="12" customFormat="1" x14ac:dyDescent="0.2"/>
    <row r="2672" s="12" customFormat="1" x14ac:dyDescent="0.2"/>
    <row r="2673" s="12" customFormat="1" x14ac:dyDescent="0.2"/>
    <row r="2674" s="12" customFormat="1" x14ac:dyDescent="0.2"/>
    <row r="2675" s="12" customFormat="1" x14ac:dyDescent="0.2"/>
    <row r="2676" s="12" customFormat="1" x14ac:dyDescent="0.2"/>
    <row r="2677" s="12" customFormat="1" x14ac:dyDescent="0.2"/>
    <row r="2678" s="12" customFormat="1" x14ac:dyDescent="0.2"/>
    <row r="2679" s="12" customFormat="1" x14ac:dyDescent="0.2"/>
    <row r="2680" s="12" customFormat="1" x14ac:dyDescent="0.2"/>
    <row r="2681" s="12" customFormat="1" x14ac:dyDescent="0.2"/>
    <row r="2682" s="12" customFormat="1" x14ac:dyDescent="0.2"/>
    <row r="2683" s="12" customFormat="1" x14ac:dyDescent="0.2"/>
    <row r="2684" s="12" customFormat="1" x14ac:dyDescent="0.2"/>
    <row r="2685" s="12" customFormat="1" x14ac:dyDescent="0.2"/>
    <row r="2686" s="12" customFormat="1" x14ac:dyDescent="0.2"/>
    <row r="2687" s="12" customFormat="1" x14ac:dyDescent="0.2"/>
    <row r="2688" s="12" customFormat="1" x14ac:dyDescent="0.2"/>
    <row r="2689" s="12" customFormat="1" x14ac:dyDescent="0.2"/>
    <row r="2690" s="12" customFormat="1" x14ac:dyDescent="0.2"/>
    <row r="2691" s="12" customFormat="1" x14ac:dyDescent="0.2"/>
    <row r="2692" s="12" customFormat="1" x14ac:dyDescent="0.2"/>
    <row r="2693" s="12" customFormat="1" x14ac:dyDescent="0.2"/>
    <row r="2694" s="12" customFormat="1" x14ac:dyDescent="0.2"/>
    <row r="2695" s="12" customFormat="1" x14ac:dyDescent="0.2"/>
    <row r="2696" s="12" customFormat="1" x14ac:dyDescent="0.2"/>
    <row r="2697" s="12" customFormat="1" x14ac:dyDescent="0.2"/>
    <row r="2698" s="12" customFormat="1" x14ac:dyDescent="0.2"/>
    <row r="2699" s="12" customFormat="1" x14ac:dyDescent="0.2"/>
    <row r="2700" s="12" customFormat="1" x14ac:dyDescent="0.2"/>
    <row r="2701" s="12" customFormat="1" x14ac:dyDescent="0.2"/>
    <row r="2702" s="12" customFormat="1" x14ac:dyDescent="0.2"/>
    <row r="2703" s="12" customFormat="1" x14ac:dyDescent="0.2"/>
    <row r="2704" s="12" customFormat="1" x14ac:dyDescent="0.2"/>
    <row r="2705" s="12" customFormat="1" x14ac:dyDescent="0.2"/>
    <row r="2706" s="12" customFormat="1" x14ac:dyDescent="0.2"/>
    <row r="2707" s="12" customFormat="1" x14ac:dyDescent="0.2"/>
    <row r="2708" s="12" customFormat="1" x14ac:dyDescent="0.2"/>
    <row r="2709" s="12" customFormat="1" x14ac:dyDescent="0.2"/>
    <row r="2710" s="12" customFormat="1" x14ac:dyDescent="0.2"/>
    <row r="2711" s="12" customFormat="1" x14ac:dyDescent="0.2"/>
    <row r="2712" s="12" customFormat="1" x14ac:dyDescent="0.2"/>
    <row r="2713" s="12" customFormat="1" x14ac:dyDescent="0.2"/>
    <row r="2714" s="12" customFormat="1" x14ac:dyDescent="0.2"/>
    <row r="2715" s="12" customFormat="1" x14ac:dyDescent="0.2"/>
    <row r="2716" s="12" customFormat="1" x14ac:dyDescent="0.2"/>
    <row r="2717" s="12" customFormat="1" x14ac:dyDescent="0.2"/>
    <row r="2718" s="12" customFormat="1" x14ac:dyDescent="0.2"/>
    <row r="2719" s="12" customFormat="1" x14ac:dyDescent="0.2"/>
    <row r="2720" s="12" customFormat="1" x14ac:dyDescent="0.2"/>
    <row r="2721" s="12" customFormat="1" x14ac:dyDescent="0.2"/>
    <row r="2722" s="12" customFormat="1" x14ac:dyDescent="0.2"/>
    <row r="2723" s="12" customFormat="1" x14ac:dyDescent="0.2"/>
    <row r="2724" s="12" customFormat="1" x14ac:dyDescent="0.2"/>
    <row r="2725" s="12" customFormat="1" x14ac:dyDescent="0.2"/>
    <row r="2726" s="12" customFormat="1" x14ac:dyDescent="0.2"/>
    <row r="2727" s="12" customFormat="1" x14ac:dyDescent="0.2"/>
    <row r="2728" s="12" customFormat="1" x14ac:dyDescent="0.2"/>
    <row r="2729" s="12" customFormat="1" x14ac:dyDescent="0.2"/>
    <row r="2730" s="12" customFormat="1" x14ac:dyDescent="0.2"/>
    <row r="2731" s="12" customFormat="1" x14ac:dyDescent="0.2"/>
    <row r="2732" s="12" customFormat="1" x14ac:dyDescent="0.2"/>
    <row r="2733" s="12" customFormat="1" x14ac:dyDescent="0.2"/>
    <row r="2734" s="12" customFormat="1" x14ac:dyDescent="0.2"/>
    <row r="2735" s="12" customFormat="1" x14ac:dyDescent="0.2"/>
    <row r="2736" s="12" customFormat="1" x14ac:dyDescent="0.2"/>
    <row r="2737" s="12" customFormat="1" x14ac:dyDescent="0.2"/>
    <row r="2738" s="12" customFormat="1" x14ac:dyDescent="0.2"/>
    <row r="2739" s="12" customFormat="1" x14ac:dyDescent="0.2"/>
    <row r="2740" s="12" customFormat="1" x14ac:dyDescent="0.2"/>
    <row r="2741" s="12" customFormat="1" x14ac:dyDescent="0.2"/>
    <row r="2742" s="12" customFormat="1" x14ac:dyDescent="0.2"/>
    <row r="2743" s="12" customFormat="1" x14ac:dyDescent="0.2"/>
    <row r="2744" s="12" customFormat="1" x14ac:dyDescent="0.2"/>
    <row r="2745" s="12" customFormat="1" x14ac:dyDescent="0.2"/>
    <row r="2746" s="12" customFormat="1" x14ac:dyDescent="0.2"/>
    <row r="2747" s="12" customFormat="1" x14ac:dyDescent="0.2"/>
    <row r="2748" s="12" customFormat="1" x14ac:dyDescent="0.2"/>
    <row r="2749" s="12" customFormat="1" x14ac:dyDescent="0.2"/>
    <row r="2750" s="12" customFormat="1" x14ac:dyDescent="0.2"/>
    <row r="2751" s="12" customFormat="1" x14ac:dyDescent="0.2"/>
    <row r="2752" s="12" customFormat="1" x14ac:dyDescent="0.2"/>
    <row r="2753" s="12" customFormat="1" x14ac:dyDescent="0.2"/>
    <row r="2754" s="12" customFormat="1" x14ac:dyDescent="0.2"/>
    <row r="2755" s="12" customFormat="1" x14ac:dyDescent="0.2"/>
    <row r="2756" s="12" customFormat="1" x14ac:dyDescent="0.2"/>
    <row r="2757" s="12" customFormat="1" x14ac:dyDescent="0.2"/>
    <row r="2758" s="12" customFormat="1" x14ac:dyDescent="0.2"/>
    <row r="2759" s="12" customFormat="1" x14ac:dyDescent="0.2"/>
    <row r="2760" s="12" customFormat="1" x14ac:dyDescent="0.2"/>
    <row r="2761" s="12" customFormat="1" x14ac:dyDescent="0.2"/>
    <row r="2762" s="12" customFormat="1" x14ac:dyDescent="0.2"/>
    <row r="2763" s="12" customFormat="1" x14ac:dyDescent="0.2"/>
    <row r="2764" s="12" customFormat="1" x14ac:dyDescent="0.2"/>
    <row r="2765" s="12" customFormat="1" x14ac:dyDescent="0.2"/>
    <row r="2766" s="12" customFormat="1" x14ac:dyDescent="0.2"/>
    <row r="2767" s="12" customFormat="1" x14ac:dyDescent="0.2"/>
    <row r="2768" s="12" customFormat="1" x14ac:dyDescent="0.2"/>
    <row r="2769" s="12" customFormat="1" x14ac:dyDescent="0.2"/>
    <row r="2770" s="12" customFormat="1" x14ac:dyDescent="0.2"/>
    <row r="2771" s="12" customFormat="1" x14ac:dyDescent="0.2"/>
    <row r="2772" s="12" customFormat="1" x14ac:dyDescent="0.2"/>
    <row r="2773" s="12" customFormat="1" x14ac:dyDescent="0.2"/>
    <row r="2774" s="12" customFormat="1" x14ac:dyDescent="0.2"/>
    <row r="2775" s="12" customFormat="1" x14ac:dyDescent="0.2"/>
    <row r="2776" s="12" customFormat="1" x14ac:dyDescent="0.2"/>
    <row r="2777" s="12" customFormat="1" x14ac:dyDescent="0.2"/>
    <row r="2778" s="12" customFormat="1" x14ac:dyDescent="0.2"/>
    <row r="2779" s="12" customFormat="1" x14ac:dyDescent="0.2"/>
    <row r="2780" s="12" customFormat="1" x14ac:dyDescent="0.2"/>
    <row r="2781" s="12" customFormat="1" x14ac:dyDescent="0.2"/>
    <row r="2782" s="12" customFormat="1" x14ac:dyDescent="0.2"/>
    <row r="2783" s="12" customFormat="1" x14ac:dyDescent="0.2"/>
    <row r="2784" s="12" customFormat="1" x14ac:dyDescent="0.2"/>
    <row r="2785" s="12" customFormat="1" x14ac:dyDescent="0.2"/>
    <row r="2786" s="12" customFormat="1" x14ac:dyDescent="0.2"/>
    <row r="2787" s="12" customFormat="1" x14ac:dyDescent="0.2"/>
    <row r="2788" s="12" customFormat="1" x14ac:dyDescent="0.2"/>
    <row r="2789" s="12" customFormat="1" x14ac:dyDescent="0.2"/>
    <row r="2790" s="12" customFormat="1" x14ac:dyDescent="0.2"/>
    <row r="2791" s="12" customFormat="1" x14ac:dyDescent="0.2"/>
    <row r="2792" s="12" customFormat="1" x14ac:dyDescent="0.2"/>
    <row r="2793" s="12" customFormat="1" x14ac:dyDescent="0.2"/>
    <row r="2794" s="12" customFormat="1" x14ac:dyDescent="0.2"/>
    <row r="2795" s="12" customFormat="1" x14ac:dyDescent="0.2"/>
    <row r="2796" s="12" customFormat="1" x14ac:dyDescent="0.2"/>
    <row r="2797" s="12" customFormat="1" x14ac:dyDescent="0.2"/>
    <row r="2798" s="12" customFormat="1" x14ac:dyDescent="0.2"/>
    <row r="2799" s="12" customFormat="1" x14ac:dyDescent="0.2"/>
    <row r="2800" s="12" customFormat="1" x14ac:dyDescent="0.2"/>
    <row r="2801" s="12" customFormat="1" x14ac:dyDescent="0.2"/>
    <row r="2802" s="12" customFormat="1" x14ac:dyDescent="0.2"/>
    <row r="2803" s="12" customFormat="1" x14ac:dyDescent="0.2"/>
    <row r="2804" s="12" customFormat="1" x14ac:dyDescent="0.2"/>
    <row r="2805" s="12" customFormat="1" x14ac:dyDescent="0.2"/>
    <row r="2806" s="12" customFormat="1" x14ac:dyDescent="0.2"/>
    <row r="2807" s="12" customFormat="1" x14ac:dyDescent="0.2"/>
    <row r="2808" s="12" customFormat="1" x14ac:dyDescent="0.2"/>
    <row r="2809" s="12" customFormat="1" x14ac:dyDescent="0.2"/>
    <row r="2810" s="12" customFormat="1" x14ac:dyDescent="0.2"/>
    <row r="2811" s="12" customFormat="1" x14ac:dyDescent="0.2"/>
    <row r="2812" s="12" customFormat="1" x14ac:dyDescent="0.2"/>
    <row r="2813" s="12" customFormat="1" x14ac:dyDescent="0.2"/>
    <row r="2814" s="12" customFormat="1" x14ac:dyDescent="0.2"/>
    <row r="2815" s="12" customFormat="1" x14ac:dyDescent="0.2"/>
    <row r="2816" s="12" customFormat="1" x14ac:dyDescent="0.2"/>
    <row r="2817" s="12" customFormat="1" x14ac:dyDescent="0.2"/>
    <row r="2818" s="12" customFormat="1" x14ac:dyDescent="0.2"/>
    <row r="2819" s="12" customFormat="1" x14ac:dyDescent="0.2"/>
    <row r="2820" s="12" customFormat="1" x14ac:dyDescent="0.2"/>
    <row r="2821" s="12" customFormat="1" x14ac:dyDescent="0.2"/>
    <row r="2822" s="12" customFormat="1" x14ac:dyDescent="0.2"/>
    <row r="2823" s="12" customFormat="1" x14ac:dyDescent="0.2"/>
    <row r="2824" s="12" customFormat="1" x14ac:dyDescent="0.2"/>
    <row r="2825" s="12" customFormat="1" x14ac:dyDescent="0.2"/>
    <row r="2826" s="12" customFormat="1" x14ac:dyDescent="0.2"/>
    <row r="2827" s="12" customFormat="1" x14ac:dyDescent="0.2"/>
    <row r="2828" s="12" customFormat="1" x14ac:dyDescent="0.2"/>
    <row r="2829" s="12" customFormat="1" x14ac:dyDescent="0.2"/>
    <row r="2830" s="12" customFormat="1" x14ac:dyDescent="0.2"/>
    <row r="2831" s="12" customFormat="1" x14ac:dyDescent="0.2"/>
    <row r="2832" s="12" customFormat="1" x14ac:dyDescent="0.2"/>
    <row r="2833" s="12" customFormat="1" x14ac:dyDescent="0.2"/>
    <row r="2834" s="12" customFormat="1" x14ac:dyDescent="0.2"/>
    <row r="2835" s="12" customFormat="1" x14ac:dyDescent="0.2"/>
    <row r="2836" s="12" customFormat="1" x14ac:dyDescent="0.2"/>
    <row r="2837" s="12" customFormat="1" x14ac:dyDescent="0.2"/>
    <row r="2838" s="12" customFormat="1" x14ac:dyDescent="0.2"/>
    <row r="2839" s="12" customFormat="1" x14ac:dyDescent="0.2"/>
    <row r="2840" s="12" customFormat="1" x14ac:dyDescent="0.2"/>
    <row r="2841" s="12" customFormat="1" x14ac:dyDescent="0.2"/>
    <row r="2842" s="12" customFormat="1" x14ac:dyDescent="0.2"/>
    <row r="2843" s="12" customFormat="1" x14ac:dyDescent="0.2"/>
    <row r="2844" s="12" customFormat="1" x14ac:dyDescent="0.2"/>
    <row r="2845" s="12" customFormat="1" x14ac:dyDescent="0.2"/>
    <row r="2846" s="12" customFormat="1" x14ac:dyDescent="0.2"/>
    <row r="2847" s="12" customFormat="1" x14ac:dyDescent="0.2"/>
    <row r="2848" s="12" customFormat="1" x14ac:dyDescent="0.2"/>
    <row r="2849" s="12" customFormat="1" x14ac:dyDescent="0.2"/>
    <row r="2850" s="12" customFormat="1" x14ac:dyDescent="0.2"/>
    <row r="2851" s="12" customFormat="1" x14ac:dyDescent="0.2"/>
    <row r="2852" s="12" customFormat="1" x14ac:dyDescent="0.2"/>
    <row r="2853" s="12" customFormat="1" x14ac:dyDescent="0.2"/>
    <row r="2854" s="12" customFormat="1" x14ac:dyDescent="0.2"/>
    <row r="2855" s="12" customFormat="1" x14ac:dyDescent="0.2"/>
    <row r="2856" s="12" customFormat="1" x14ac:dyDescent="0.2"/>
    <row r="2857" s="12" customFormat="1" x14ac:dyDescent="0.2"/>
    <row r="2858" s="12" customFormat="1" x14ac:dyDescent="0.2"/>
    <row r="2859" s="12" customFormat="1" x14ac:dyDescent="0.2"/>
    <row r="2860" s="12" customFormat="1" x14ac:dyDescent="0.2"/>
    <row r="2861" s="12" customFormat="1" x14ac:dyDescent="0.2"/>
    <row r="2862" s="12" customFormat="1" x14ac:dyDescent="0.2"/>
    <row r="2863" s="12" customFormat="1" x14ac:dyDescent="0.2"/>
    <row r="2864" s="12" customFormat="1" x14ac:dyDescent="0.2"/>
    <row r="2865" s="12" customFormat="1" x14ac:dyDescent="0.2"/>
    <row r="2866" s="12" customFormat="1" x14ac:dyDescent="0.2"/>
    <row r="2867" s="12" customFormat="1" x14ac:dyDescent="0.2"/>
    <row r="2868" s="12" customFormat="1" x14ac:dyDescent="0.2"/>
    <row r="2869" s="12" customFormat="1" x14ac:dyDescent="0.2"/>
    <row r="2870" s="12" customFormat="1" x14ac:dyDescent="0.2"/>
    <row r="2871" s="12" customFormat="1" x14ac:dyDescent="0.2"/>
    <row r="2872" s="12" customFormat="1" x14ac:dyDescent="0.2"/>
    <row r="2873" s="12" customFormat="1" x14ac:dyDescent="0.2"/>
    <row r="2874" s="12" customFormat="1" x14ac:dyDescent="0.2"/>
    <row r="2875" s="12" customFormat="1" x14ac:dyDescent="0.2"/>
    <row r="2876" s="12" customFormat="1" x14ac:dyDescent="0.2"/>
    <row r="2877" s="12" customFormat="1" x14ac:dyDescent="0.2"/>
    <row r="2878" s="12" customFormat="1" x14ac:dyDescent="0.2"/>
    <row r="2879" s="12" customFormat="1" x14ac:dyDescent="0.2"/>
    <row r="2880" s="12" customFormat="1" x14ac:dyDescent="0.2"/>
    <row r="2881" s="12" customFormat="1" x14ac:dyDescent="0.2"/>
    <row r="2882" s="12" customFormat="1" x14ac:dyDescent="0.2"/>
    <row r="2883" s="12" customFormat="1" x14ac:dyDescent="0.2"/>
    <row r="2884" s="12" customFormat="1" x14ac:dyDescent="0.2"/>
    <row r="2885" s="12" customFormat="1" x14ac:dyDescent="0.2"/>
    <row r="2886" s="12" customFormat="1" x14ac:dyDescent="0.2"/>
    <row r="2887" s="12" customFormat="1" x14ac:dyDescent="0.2"/>
    <row r="2888" s="12" customFormat="1" x14ac:dyDescent="0.2"/>
    <row r="2889" s="12" customFormat="1" x14ac:dyDescent="0.2"/>
    <row r="2890" s="12" customFormat="1" x14ac:dyDescent="0.2"/>
    <row r="2891" s="12" customFormat="1" x14ac:dyDescent="0.2"/>
    <row r="2892" s="12" customFormat="1" x14ac:dyDescent="0.2"/>
    <row r="2893" s="12" customFormat="1" x14ac:dyDescent="0.2"/>
    <row r="2894" s="12" customFormat="1" x14ac:dyDescent="0.2"/>
    <row r="2895" s="12" customFormat="1" x14ac:dyDescent="0.2"/>
    <row r="2896" s="12" customFormat="1" x14ac:dyDescent="0.2"/>
    <row r="2897" s="12" customFormat="1" x14ac:dyDescent="0.2"/>
    <row r="2898" s="12" customFormat="1" x14ac:dyDescent="0.2"/>
    <row r="2899" s="12" customFormat="1" x14ac:dyDescent="0.2"/>
    <row r="2900" s="12" customFormat="1" x14ac:dyDescent="0.2"/>
    <row r="2901" s="12" customFormat="1" x14ac:dyDescent="0.2"/>
    <row r="2902" s="12" customFormat="1" x14ac:dyDescent="0.2"/>
    <row r="2903" s="12" customFormat="1" x14ac:dyDescent="0.2"/>
    <row r="2904" s="12" customFormat="1" x14ac:dyDescent="0.2"/>
    <row r="2905" s="12" customFormat="1" x14ac:dyDescent="0.2"/>
    <row r="2906" s="12" customFormat="1" x14ac:dyDescent="0.2"/>
    <row r="2907" s="12" customFormat="1" x14ac:dyDescent="0.2"/>
    <row r="2908" s="12" customFormat="1" x14ac:dyDescent="0.2"/>
    <row r="2909" s="12" customFormat="1" x14ac:dyDescent="0.2"/>
    <row r="2910" s="12" customFormat="1" x14ac:dyDescent="0.2"/>
    <row r="2911" s="12" customFormat="1" x14ac:dyDescent="0.2"/>
    <row r="2912" s="12" customFormat="1" x14ac:dyDescent="0.2"/>
    <row r="2913" s="12" customFormat="1" x14ac:dyDescent="0.2"/>
    <row r="2914" s="12" customFormat="1" x14ac:dyDescent="0.2"/>
    <row r="2915" s="12" customFormat="1" x14ac:dyDescent="0.2"/>
    <row r="2916" s="12" customFormat="1" x14ac:dyDescent="0.2"/>
    <row r="2917" s="12" customFormat="1" x14ac:dyDescent="0.2"/>
    <row r="2918" s="12" customFormat="1" x14ac:dyDescent="0.2"/>
    <row r="2919" s="12" customFormat="1" x14ac:dyDescent="0.2"/>
    <row r="2920" s="12" customFormat="1" x14ac:dyDescent="0.2"/>
    <row r="2921" s="12" customFormat="1" x14ac:dyDescent="0.2"/>
    <row r="2922" s="12" customFormat="1" x14ac:dyDescent="0.2"/>
    <row r="2923" s="12" customFormat="1" x14ac:dyDescent="0.2"/>
    <row r="2924" s="12" customFormat="1" x14ac:dyDescent="0.2"/>
    <row r="2925" s="12" customFormat="1" x14ac:dyDescent="0.2"/>
    <row r="2926" s="12" customFormat="1" x14ac:dyDescent="0.2"/>
    <row r="2927" s="12" customFormat="1" x14ac:dyDescent="0.2"/>
    <row r="2928" s="12" customFormat="1" x14ac:dyDescent="0.2"/>
    <row r="2929" s="12" customFormat="1" x14ac:dyDescent="0.2"/>
    <row r="2930" s="12" customFormat="1" x14ac:dyDescent="0.2"/>
    <row r="2931" s="12" customFormat="1" x14ac:dyDescent="0.2"/>
    <row r="2932" s="12" customFormat="1" x14ac:dyDescent="0.2"/>
    <row r="2933" s="12" customFormat="1" x14ac:dyDescent="0.2"/>
    <row r="2934" s="12" customFormat="1" x14ac:dyDescent="0.2"/>
    <row r="2935" s="12" customFormat="1" x14ac:dyDescent="0.2"/>
    <row r="2936" s="12" customFormat="1" x14ac:dyDescent="0.2"/>
    <row r="2937" s="12" customFormat="1" x14ac:dyDescent="0.2"/>
    <row r="2938" s="12" customFormat="1" x14ac:dyDescent="0.2"/>
    <row r="2939" s="12" customFormat="1" x14ac:dyDescent="0.2"/>
    <row r="2940" s="12" customFormat="1" x14ac:dyDescent="0.2"/>
    <row r="2941" s="12" customFormat="1" x14ac:dyDescent="0.2"/>
    <row r="2942" s="12" customFormat="1" x14ac:dyDescent="0.2"/>
    <row r="2943" s="12" customFormat="1" x14ac:dyDescent="0.2"/>
    <row r="2944" s="12" customFormat="1" x14ac:dyDescent="0.2"/>
    <row r="2945" s="12" customFormat="1" x14ac:dyDescent="0.2"/>
    <row r="2946" s="12" customFormat="1" x14ac:dyDescent="0.2"/>
    <row r="2947" s="12" customFormat="1" x14ac:dyDescent="0.2"/>
    <row r="2948" s="12" customFormat="1" x14ac:dyDescent="0.2"/>
    <row r="2949" s="12" customFormat="1" x14ac:dyDescent="0.2"/>
    <row r="2950" s="12" customFormat="1" x14ac:dyDescent="0.2"/>
    <row r="2951" s="12" customFormat="1" x14ac:dyDescent="0.2"/>
    <row r="2952" s="12" customFormat="1" x14ac:dyDescent="0.2"/>
    <row r="2953" s="12" customFormat="1" x14ac:dyDescent="0.2"/>
    <row r="2954" s="12" customFormat="1" x14ac:dyDescent="0.2"/>
    <row r="2955" s="12" customFormat="1" x14ac:dyDescent="0.2"/>
    <row r="2956" s="12" customFormat="1" x14ac:dyDescent="0.2"/>
    <row r="2957" s="12" customFormat="1" x14ac:dyDescent="0.2"/>
    <row r="2958" s="12" customFormat="1" x14ac:dyDescent="0.2"/>
    <row r="2959" s="12" customFormat="1" x14ac:dyDescent="0.2"/>
    <row r="2960" s="12" customFormat="1" x14ac:dyDescent="0.2"/>
    <row r="2961" s="12" customFormat="1" x14ac:dyDescent="0.2"/>
    <row r="2962" s="12" customFormat="1" x14ac:dyDescent="0.2"/>
    <row r="2963" s="12" customFormat="1" x14ac:dyDescent="0.2"/>
    <row r="2964" s="12" customFormat="1" x14ac:dyDescent="0.2"/>
    <row r="2965" s="12" customFormat="1" x14ac:dyDescent="0.2"/>
    <row r="2966" s="12" customFormat="1" x14ac:dyDescent="0.2"/>
    <row r="2967" s="12" customFormat="1" x14ac:dyDescent="0.2"/>
    <row r="2968" s="12" customFormat="1" x14ac:dyDescent="0.2"/>
    <row r="2969" s="12" customFormat="1" x14ac:dyDescent="0.2"/>
    <row r="2970" s="12" customFormat="1" x14ac:dyDescent="0.2"/>
    <row r="2971" s="12" customFormat="1" x14ac:dyDescent="0.2"/>
    <row r="2972" s="12" customFormat="1" x14ac:dyDescent="0.2"/>
    <row r="2973" s="12" customFormat="1" x14ac:dyDescent="0.2"/>
    <row r="2974" s="12" customFormat="1" x14ac:dyDescent="0.2"/>
    <row r="2975" s="12" customFormat="1" x14ac:dyDescent="0.2"/>
    <row r="2976" s="12" customFormat="1" x14ac:dyDescent="0.2"/>
    <row r="2977" s="12" customFormat="1" x14ac:dyDescent="0.2"/>
    <row r="2978" s="12" customFormat="1" x14ac:dyDescent="0.2"/>
    <row r="2979" s="12" customFormat="1" x14ac:dyDescent="0.2"/>
    <row r="2980" s="12" customFormat="1" x14ac:dyDescent="0.2"/>
    <row r="2981" s="12" customFormat="1" x14ac:dyDescent="0.2"/>
    <row r="2982" s="12" customFormat="1" x14ac:dyDescent="0.2"/>
    <row r="2983" s="12" customFormat="1" x14ac:dyDescent="0.2"/>
    <row r="2984" s="12" customFormat="1" x14ac:dyDescent="0.2"/>
    <row r="2985" s="12" customFormat="1" x14ac:dyDescent="0.2"/>
    <row r="2986" s="12" customFormat="1" x14ac:dyDescent="0.2"/>
    <row r="2987" s="12" customFormat="1" x14ac:dyDescent="0.2"/>
    <row r="2988" s="12" customFormat="1" x14ac:dyDescent="0.2"/>
    <row r="2989" s="12" customFormat="1" x14ac:dyDescent="0.2"/>
    <row r="2990" s="12" customFormat="1" x14ac:dyDescent="0.2"/>
    <row r="2991" s="12" customFormat="1" x14ac:dyDescent="0.2"/>
    <row r="2992" s="12" customFormat="1" x14ac:dyDescent="0.2"/>
    <row r="2993" s="12" customFormat="1" x14ac:dyDescent="0.2"/>
    <row r="2994" s="12" customFormat="1" x14ac:dyDescent="0.2"/>
    <row r="2995" s="12" customFormat="1" x14ac:dyDescent="0.2"/>
    <row r="2996" s="12" customFormat="1" x14ac:dyDescent="0.2"/>
    <row r="2997" s="12" customFormat="1" x14ac:dyDescent="0.2"/>
    <row r="2998" s="12" customFormat="1" x14ac:dyDescent="0.2"/>
    <row r="2999" s="12" customFormat="1" x14ac:dyDescent="0.2"/>
    <row r="3000" s="12" customFormat="1" x14ac:dyDescent="0.2"/>
    <row r="3001" s="12" customFormat="1" x14ac:dyDescent="0.2"/>
    <row r="3002" s="12" customFormat="1" x14ac:dyDescent="0.2"/>
    <row r="3003" s="12" customFormat="1" x14ac:dyDescent="0.2"/>
    <row r="3004" s="12" customFormat="1" x14ac:dyDescent="0.2"/>
    <row r="3005" s="12" customFormat="1" x14ac:dyDescent="0.2"/>
    <row r="3006" s="12" customFormat="1" x14ac:dyDescent="0.2"/>
    <row r="3007" s="12" customFormat="1" x14ac:dyDescent="0.2"/>
    <row r="3008" s="12" customFormat="1" x14ac:dyDescent="0.2"/>
    <row r="3009" s="12" customFormat="1" x14ac:dyDescent="0.2"/>
    <row r="3010" s="12" customFormat="1" x14ac:dyDescent="0.2"/>
    <row r="3011" s="12" customFormat="1" x14ac:dyDescent="0.2"/>
    <row r="3012" s="12" customFormat="1" x14ac:dyDescent="0.2"/>
    <row r="3013" s="12" customFormat="1" x14ac:dyDescent="0.2"/>
    <row r="3014" s="12" customFormat="1" x14ac:dyDescent="0.2"/>
    <row r="3015" s="12" customFormat="1" x14ac:dyDescent="0.2"/>
    <row r="3016" s="12" customFormat="1" x14ac:dyDescent="0.2"/>
    <row r="3017" s="12" customFormat="1" x14ac:dyDescent="0.2"/>
    <row r="3018" s="12" customFormat="1" x14ac:dyDescent="0.2"/>
    <row r="3019" s="12" customFormat="1" x14ac:dyDescent="0.2"/>
    <row r="3020" s="12" customFormat="1" x14ac:dyDescent="0.2"/>
    <row r="3021" s="12" customFormat="1" x14ac:dyDescent="0.2"/>
    <row r="3022" s="12" customFormat="1" x14ac:dyDescent="0.2"/>
    <row r="3023" s="12" customFormat="1" x14ac:dyDescent="0.2"/>
    <row r="3024" s="12" customFormat="1" x14ac:dyDescent="0.2"/>
    <row r="3025" s="12" customFormat="1" x14ac:dyDescent="0.2"/>
    <row r="3026" s="12" customFormat="1" x14ac:dyDescent="0.2"/>
    <row r="3027" s="12" customFormat="1" x14ac:dyDescent="0.2"/>
    <row r="3028" s="12" customFormat="1" x14ac:dyDescent="0.2"/>
    <row r="3029" s="12" customFormat="1" x14ac:dyDescent="0.2"/>
    <row r="3030" s="12" customFormat="1" x14ac:dyDescent="0.2"/>
    <row r="3031" s="12" customFormat="1" x14ac:dyDescent="0.2"/>
    <row r="3032" s="12" customFormat="1" x14ac:dyDescent="0.2"/>
    <row r="3033" s="12" customFormat="1" x14ac:dyDescent="0.2"/>
    <row r="3034" s="12" customFormat="1" x14ac:dyDescent="0.2"/>
    <row r="3035" s="12" customFormat="1" x14ac:dyDescent="0.2"/>
    <row r="3036" s="12" customFormat="1" x14ac:dyDescent="0.2"/>
    <row r="3037" s="12" customFormat="1" x14ac:dyDescent="0.2"/>
    <row r="3038" s="12" customFormat="1" x14ac:dyDescent="0.2"/>
    <row r="3039" s="12" customFormat="1" x14ac:dyDescent="0.2"/>
    <row r="3040" s="12" customFormat="1" x14ac:dyDescent="0.2"/>
    <row r="3041" s="12" customFormat="1" x14ac:dyDescent="0.2"/>
    <row r="3042" s="12" customFormat="1" x14ac:dyDescent="0.2"/>
    <row r="3043" s="12" customFormat="1" x14ac:dyDescent="0.2"/>
    <row r="3044" s="12" customFormat="1" x14ac:dyDescent="0.2"/>
    <row r="3045" s="12" customFormat="1" x14ac:dyDescent="0.2"/>
    <row r="3046" s="12" customFormat="1" x14ac:dyDescent="0.2"/>
    <row r="3047" s="12" customFormat="1" x14ac:dyDescent="0.2"/>
    <row r="3048" s="12" customFormat="1" x14ac:dyDescent="0.2"/>
    <row r="3049" s="12" customFormat="1" x14ac:dyDescent="0.2"/>
    <row r="3050" s="12" customFormat="1" x14ac:dyDescent="0.2"/>
    <row r="3051" s="12" customFormat="1" x14ac:dyDescent="0.2"/>
    <row r="3052" s="12" customFormat="1" x14ac:dyDescent="0.2"/>
    <row r="3053" s="12" customFormat="1" x14ac:dyDescent="0.2"/>
    <row r="3054" s="12" customFormat="1" x14ac:dyDescent="0.2"/>
    <row r="3055" s="12" customFormat="1" x14ac:dyDescent="0.2"/>
    <row r="3056" s="12" customFormat="1" x14ac:dyDescent="0.2"/>
    <row r="3057" s="12" customFormat="1" x14ac:dyDescent="0.2"/>
    <row r="3058" s="12" customFormat="1" x14ac:dyDescent="0.2"/>
    <row r="3059" s="12" customFormat="1" x14ac:dyDescent="0.2"/>
    <row r="3060" s="12" customFormat="1" x14ac:dyDescent="0.2"/>
    <row r="3061" s="12" customFormat="1" x14ac:dyDescent="0.2"/>
    <row r="3062" s="12" customFormat="1" x14ac:dyDescent="0.2"/>
    <row r="3063" s="12" customFormat="1" x14ac:dyDescent="0.2"/>
    <row r="3064" s="12" customFormat="1" x14ac:dyDescent="0.2"/>
    <row r="3065" s="12" customFormat="1" x14ac:dyDescent="0.2"/>
    <row r="3066" s="12" customFormat="1" x14ac:dyDescent="0.2"/>
    <row r="3067" s="12" customFormat="1" x14ac:dyDescent="0.2"/>
    <row r="3068" s="12" customFormat="1" x14ac:dyDescent="0.2"/>
    <row r="3069" s="12" customFormat="1" x14ac:dyDescent="0.2"/>
    <row r="3070" s="12" customFormat="1" x14ac:dyDescent="0.2"/>
    <row r="3071" s="12" customFormat="1" x14ac:dyDescent="0.2"/>
    <row r="3072" s="12" customFormat="1" x14ac:dyDescent="0.2"/>
    <row r="3073" s="12" customFormat="1" x14ac:dyDescent="0.2"/>
    <row r="3074" s="12" customFormat="1" x14ac:dyDescent="0.2"/>
    <row r="3075" s="12" customFormat="1" x14ac:dyDescent="0.2"/>
    <row r="3076" s="12" customFormat="1" x14ac:dyDescent="0.2"/>
    <row r="3077" s="12" customFormat="1" x14ac:dyDescent="0.2"/>
    <row r="3078" s="12" customFormat="1" x14ac:dyDescent="0.2"/>
    <row r="3079" s="12" customFormat="1" x14ac:dyDescent="0.2"/>
    <row r="3080" s="12" customFormat="1" x14ac:dyDescent="0.2"/>
    <row r="3081" s="12" customFormat="1" x14ac:dyDescent="0.2"/>
    <row r="3082" s="12" customFormat="1" x14ac:dyDescent="0.2"/>
    <row r="3083" s="12" customFormat="1" x14ac:dyDescent="0.2"/>
    <row r="3084" s="12" customFormat="1" x14ac:dyDescent="0.2"/>
    <row r="3085" s="12" customFormat="1" x14ac:dyDescent="0.2"/>
    <row r="3086" s="12" customFormat="1" x14ac:dyDescent="0.2"/>
    <row r="3087" s="12" customFormat="1" x14ac:dyDescent="0.2"/>
    <row r="3088" s="12" customFormat="1" x14ac:dyDescent="0.2"/>
    <row r="3089" s="12" customFormat="1" x14ac:dyDescent="0.2"/>
    <row r="3090" s="12" customFormat="1" x14ac:dyDescent="0.2"/>
    <row r="3091" s="12" customFormat="1" x14ac:dyDescent="0.2"/>
    <row r="3092" s="12" customFormat="1" x14ac:dyDescent="0.2"/>
    <row r="3093" s="12" customFormat="1" x14ac:dyDescent="0.2"/>
    <row r="3094" s="12" customFormat="1" x14ac:dyDescent="0.2"/>
    <row r="3095" s="12" customFormat="1" x14ac:dyDescent="0.2"/>
    <row r="3096" s="12" customFormat="1" x14ac:dyDescent="0.2"/>
    <row r="3097" s="12" customFormat="1" x14ac:dyDescent="0.2"/>
    <row r="3098" s="12" customFormat="1" x14ac:dyDescent="0.2"/>
    <row r="3099" s="12" customFormat="1" x14ac:dyDescent="0.2"/>
    <row r="3100" s="12" customFormat="1" x14ac:dyDescent="0.2"/>
    <row r="3101" s="12" customFormat="1" x14ac:dyDescent="0.2"/>
    <row r="3102" s="12" customFormat="1" x14ac:dyDescent="0.2"/>
    <row r="3103" s="12" customFormat="1" x14ac:dyDescent="0.2"/>
    <row r="3104" s="12" customFormat="1" x14ac:dyDescent="0.2"/>
    <row r="3105" s="12" customFormat="1" x14ac:dyDescent="0.2"/>
    <row r="3106" s="12" customFormat="1" x14ac:dyDescent="0.2"/>
    <row r="3107" s="12" customFormat="1" x14ac:dyDescent="0.2"/>
    <row r="3108" s="12" customFormat="1" x14ac:dyDescent="0.2"/>
    <row r="3109" s="12" customFormat="1" x14ac:dyDescent="0.2"/>
    <row r="3110" s="12" customFormat="1" x14ac:dyDescent="0.2"/>
    <row r="3111" s="12" customFormat="1" x14ac:dyDescent="0.2"/>
    <row r="3112" s="12" customFormat="1" x14ac:dyDescent="0.2"/>
    <row r="3113" s="12" customFormat="1" x14ac:dyDescent="0.2"/>
    <row r="3114" s="12" customFormat="1" x14ac:dyDescent="0.2"/>
    <row r="3115" s="12" customFormat="1" x14ac:dyDescent="0.2"/>
    <row r="3116" s="12" customFormat="1" x14ac:dyDescent="0.2"/>
    <row r="3117" s="12" customFormat="1" x14ac:dyDescent="0.2"/>
    <row r="3118" s="12" customFormat="1" x14ac:dyDescent="0.2"/>
    <row r="3119" s="12" customFormat="1" x14ac:dyDescent="0.2"/>
    <row r="3120" s="12" customFormat="1" x14ac:dyDescent="0.2"/>
    <row r="3121" s="12" customFormat="1" x14ac:dyDescent="0.2"/>
    <row r="3122" s="12" customFormat="1" x14ac:dyDescent="0.2"/>
    <row r="3123" s="12" customFormat="1" x14ac:dyDescent="0.2"/>
    <row r="3124" s="12" customFormat="1" x14ac:dyDescent="0.2"/>
    <row r="3125" s="12" customFormat="1" x14ac:dyDescent="0.2"/>
    <row r="3126" s="12" customFormat="1" x14ac:dyDescent="0.2"/>
    <row r="3127" s="12" customFormat="1" x14ac:dyDescent="0.2"/>
    <row r="3128" s="12" customFormat="1" x14ac:dyDescent="0.2"/>
    <row r="3129" s="12" customFormat="1" x14ac:dyDescent="0.2"/>
    <row r="3130" s="12" customFormat="1" x14ac:dyDescent="0.2"/>
    <row r="3131" s="12" customFormat="1" x14ac:dyDescent="0.2"/>
    <row r="3132" s="12" customFormat="1" x14ac:dyDescent="0.2"/>
    <row r="3133" s="12" customFormat="1" x14ac:dyDescent="0.2"/>
    <row r="3134" s="12" customFormat="1" x14ac:dyDescent="0.2"/>
    <row r="3135" s="12" customFormat="1" x14ac:dyDescent="0.2"/>
    <row r="3136" s="12" customFormat="1" x14ac:dyDescent="0.2"/>
    <row r="3137" s="12" customFormat="1" x14ac:dyDescent="0.2"/>
    <row r="3138" s="12" customFormat="1" x14ac:dyDescent="0.2"/>
    <row r="3139" s="12" customFormat="1" x14ac:dyDescent="0.2"/>
    <row r="3140" s="12" customFormat="1" x14ac:dyDescent="0.2"/>
    <row r="3141" s="12" customFormat="1" x14ac:dyDescent="0.2"/>
    <row r="3142" s="12" customFormat="1" x14ac:dyDescent="0.2"/>
    <row r="3143" s="12" customFormat="1" x14ac:dyDescent="0.2"/>
    <row r="3144" s="12" customFormat="1" x14ac:dyDescent="0.2"/>
    <row r="3145" s="12" customFormat="1" x14ac:dyDescent="0.2"/>
    <row r="3146" s="12" customFormat="1" x14ac:dyDescent="0.2"/>
    <row r="3147" s="12" customFormat="1" x14ac:dyDescent="0.2"/>
    <row r="3148" s="12" customFormat="1" x14ac:dyDescent="0.2"/>
    <row r="3149" s="12" customFormat="1" x14ac:dyDescent="0.2"/>
    <row r="3150" s="12" customFormat="1" x14ac:dyDescent="0.2"/>
    <row r="3151" s="12" customFormat="1" x14ac:dyDescent="0.2"/>
    <row r="3152" s="12" customFormat="1" x14ac:dyDescent="0.2"/>
    <row r="3153" s="12" customFormat="1" x14ac:dyDescent="0.2"/>
    <row r="3154" s="12" customFormat="1" x14ac:dyDescent="0.2"/>
    <row r="3155" s="12" customFormat="1" x14ac:dyDescent="0.2"/>
    <row r="3156" s="12" customFormat="1" x14ac:dyDescent="0.2"/>
    <row r="3157" s="12" customFormat="1" x14ac:dyDescent="0.2"/>
    <row r="3158" s="12" customFormat="1" x14ac:dyDescent="0.2"/>
    <row r="3159" s="12" customFormat="1" x14ac:dyDescent="0.2"/>
    <row r="3160" s="12" customFormat="1" x14ac:dyDescent="0.2"/>
    <row r="3161" s="12" customFormat="1" x14ac:dyDescent="0.2"/>
    <row r="3162" s="12" customFormat="1" x14ac:dyDescent="0.2"/>
    <row r="3163" s="12" customFormat="1" x14ac:dyDescent="0.2"/>
    <row r="3164" s="12" customFormat="1" x14ac:dyDescent="0.2"/>
    <row r="3165" s="12" customFormat="1" x14ac:dyDescent="0.2"/>
    <row r="3166" s="12" customFormat="1" x14ac:dyDescent="0.2"/>
    <row r="3167" s="12" customFormat="1" x14ac:dyDescent="0.2"/>
    <row r="3168" s="12" customFormat="1" x14ac:dyDescent="0.2"/>
    <row r="3169" s="12" customFormat="1" x14ac:dyDescent="0.2"/>
    <row r="3170" s="12" customFormat="1" x14ac:dyDescent="0.2"/>
    <row r="3171" s="12" customFormat="1" x14ac:dyDescent="0.2"/>
    <row r="3172" s="12" customFormat="1" x14ac:dyDescent="0.2"/>
    <row r="3173" s="12" customFormat="1" x14ac:dyDescent="0.2"/>
    <row r="3174" s="12" customFormat="1" x14ac:dyDescent="0.2"/>
    <row r="3175" s="12" customFormat="1" x14ac:dyDescent="0.2"/>
    <row r="3176" s="12" customFormat="1" x14ac:dyDescent="0.2"/>
    <row r="3177" s="12" customFormat="1" x14ac:dyDescent="0.2"/>
    <row r="3178" s="12" customFormat="1" x14ac:dyDescent="0.2"/>
    <row r="3179" s="12" customFormat="1" x14ac:dyDescent="0.2"/>
    <row r="3180" s="12" customFormat="1" x14ac:dyDescent="0.2"/>
    <row r="3181" s="12" customFormat="1" x14ac:dyDescent="0.2"/>
    <row r="3182" s="12" customFormat="1" x14ac:dyDescent="0.2"/>
    <row r="3183" s="12" customFormat="1" x14ac:dyDescent="0.2"/>
    <row r="3184" s="12" customFormat="1" x14ac:dyDescent="0.2"/>
    <row r="3185" s="12" customFormat="1" x14ac:dyDescent="0.2"/>
    <row r="3186" s="12" customFormat="1" x14ac:dyDescent="0.2"/>
    <row r="3187" s="12" customFormat="1" x14ac:dyDescent="0.2"/>
    <row r="3188" s="12" customFormat="1" x14ac:dyDescent="0.2"/>
    <row r="3189" s="12" customFormat="1" x14ac:dyDescent="0.2"/>
    <row r="3190" s="12" customFormat="1" x14ac:dyDescent="0.2"/>
    <row r="3191" s="12" customFormat="1" x14ac:dyDescent="0.2"/>
    <row r="3192" s="12" customFormat="1" x14ac:dyDescent="0.2"/>
    <row r="3193" s="12" customFormat="1" x14ac:dyDescent="0.2"/>
    <row r="3194" s="12" customFormat="1" x14ac:dyDescent="0.2"/>
    <row r="3195" s="12" customFormat="1" x14ac:dyDescent="0.2"/>
    <row r="3196" s="12" customFormat="1" x14ac:dyDescent="0.2"/>
    <row r="3197" s="12" customFormat="1" x14ac:dyDescent="0.2"/>
    <row r="3198" s="12" customFormat="1" x14ac:dyDescent="0.2"/>
    <row r="3199" s="12" customFormat="1" x14ac:dyDescent="0.2"/>
    <row r="3200" s="12" customFormat="1" x14ac:dyDescent="0.2"/>
    <row r="3201" s="12" customFormat="1" x14ac:dyDescent="0.2"/>
    <row r="3202" s="12" customFormat="1" x14ac:dyDescent="0.2"/>
    <row r="3203" s="12" customFormat="1" x14ac:dyDescent="0.2"/>
    <row r="3204" s="12" customFormat="1" x14ac:dyDescent="0.2"/>
    <row r="3205" s="12" customFormat="1" x14ac:dyDescent="0.2"/>
    <row r="3206" s="12" customFormat="1" x14ac:dyDescent="0.2"/>
    <row r="3207" s="12" customFormat="1" x14ac:dyDescent="0.2"/>
    <row r="3208" s="12" customFormat="1" x14ac:dyDescent="0.2"/>
    <row r="3209" s="12" customFormat="1" x14ac:dyDescent="0.2"/>
    <row r="3210" s="12" customFormat="1" x14ac:dyDescent="0.2"/>
    <row r="3211" s="12" customFormat="1" x14ac:dyDescent="0.2"/>
    <row r="3212" s="12" customFormat="1" x14ac:dyDescent="0.2"/>
    <row r="3213" s="12" customFormat="1" x14ac:dyDescent="0.2"/>
    <row r="3214" s="12" customFormat="1" x14ac:dyDescent="0.2"/>
    <row r="3215" s="12" customFormat="1" x14ac:dyDescent="0.2"/>
    <row r="3216" s="12" customFormat="1" x14ac:dyDescent="0.2"/>
    <row r="3217" s="12" customFormat="1" x14ac:dyDescent="0.2"/>
    <row r="3218" s="12" customFormat="1" x14ac:dyDescent="0.2"/>
    <row r="3219" s="12" customFormat="1" x14ac:dyDescent="0.2"/>
    <row r="3220" s="12" customFormat="1" x14ac:dyDescent="0.2"/>
    <row r="3221" s="12" customFormat="1" x14ac:dyDescent="0.2"/>
    <row r="3222" s="12" customFormat="1" x14ac:dyDescent="0.2"/>
    <row r="3223" s="12" customFormat="1" x14ac:dyDescent="0.2"/>
    <row r="3224" s="12" customFormat="1" x14ac:dyDescent="0.2"/>
    <row r="3225" s="12" customFormat="1" x14ac:dyDescent="0.2"/>
    <row r="3226" s="12" customFormat="1" x14ac:dyDescent="0.2"/>
    <row r="3227" s="12" customFormat="1" x14ac:dyDescent="0.2"/>
    <row r="3228" s="12" customFormat="1" x14ac:dyDescent="0.2"/>
    <row r="3229" s="12" customFormat="1" x14ac:dyDescent="0.2"/>
    <row r="3230" s="12" customFormat="1" x14ac:dyDescent="0.2"/>
    <row r="3231" s="12" customFormat="1" x14ac:dyDescent="0.2"/>
    <row r="3232" s="12" customFormat="1" x14ac:dyDescent="0.2"/>
    <row r="3233" s="12" customFormat="1" x14ac:dyDescent="0.2"/>
    <row r="3234" s="12" customFormat="1" x14ac:dyDescent="0.2"/>
    <row r="3235" s="12" customFormat="1" x14ac:dyDescent="0.2"/>
    <row r="3236" s="12" customFormat="1" x14ac:dyDescent="0.2"/>
    <row r="3237" s="12" customFormat="1" x14ac:dyDescent="0.2"/>
    <row r="3238" s="12" customFormat="1" x14ac:dyDescent="0.2"/>
    <row r="3239" s="12" customFormat="1" x14ac:dyDescent="0.2"/>
    <row r="3240" s="12" customFormat="1" x14ac:dyDescent="0.2"/>
    <row r="3241" s="12" customFormat="1" x14ac:dyDescent="0.2"/>
    <row r="3242" s="12" customFormat="1" x14ac:dyDescent="0.2"/>
    <row r="3243" s="12" customFormat="1" x14ac:dyDescent="0.2"/>
    <row r="3244" s="12" customFormat="1" x14ac:dyDescent="0.2"/>
    <row r="3245" s="12" customFormat="1" x14ac:dyDescent="0.2"/>
    <row r="3246" s="12" customFormat="1" x14ac:dyDescent="0.2"/>
    <row r="3247" s="12" customFormat="1" x14ac:dyDescent="0.2"/>
    <row r="3248" s="12" customFormat="1" x14ac:dyDescent="0.2"/>
    <row r="3249" s="12" customFormat="1" x14ac:dyDescent="0.2"/>
    <row r="3250" s="12" customFormat="1" x14ac:dyDescent="0.2"/>
    <row r="3251" s="12" customFormat="1" x14ac:dyDescent="0.2"/>
    <row r="3252" s="12" customFormat="1" x14ac:dyDescent="0.2"/>
    <row r="3253" s="12" customFormat="1" x14ac:dyDescent="0.2"/>
    <row r="3254" s="12" customFormat="1" x14ac:dyDescent="0.2"/>
    <row r="3255" s="12" customFormat="1" x14ac:dyDescent="0.2"/>
    <row r="3256" s="12" customFormat="1" x14ac:dyDescent="0.2"/>
    <row r="3257" s="12" customFormat="1" x14ac:dyDescent="0.2"/>
    <row r="3258" s="12" customFormat="1" x14ac:dyDescent="0.2"/>
    <row r="3259" s="12" customFormat="1" x14ac:dyDescent="0.2"/>
    <row r="3260" s="12" customFormat="1" x14ac:dyDescent="0.2"/>
    <row r="3261" s="12" customFormat="1" x14ac:dyDescent="0.2"/>
    <row r="3262" s="12" customFormat="1" x14ac:dyDescent="0.2"/>
    <row r="3263" s="12" customFormat="1" x14ac:dyDescent="0.2"/>
    <row r="3264" s="12" customFormat="1" x14ac:dyDescent="0.2"/>
    <row r="3265" s="12" customFormat="1" x14ac:dyDescent="0.2"/>
    <row r="3266" s="12" customFormat="1" x14ac:dyDescent="0.2"/>
    <row r="3267" s="12" customFormat="1" x14ac:dyDescent="0.2"/>
    <row r="3268" s="12" customFormat="1" x14ac:dyDescent="0.2"/>
    <row r="3269" s="12" customFormat="1" x14ac:dyDescent="0.2"/>
    <row r="3270" s="12" customFormat="1" x14ac:dyDescent="0.2"/>
    <row r="3271" s="12" customFormat="1" x14ac:dyDescent="0.2"/>
    <row r="3272" s="12" customFormat="1" x14ac:dyDescent="0.2"/>
    <row r="3273" s="12" customFormat="1" x14ac:dyDescent="0.2"/>
    <row r="3274" s="12" customFormat="1" x14ac:dyDescent="0.2"/>
    <row r="3275" s="12" customFormat="1" x14ac:dyDescent="0.2"/>
    <row r="3276" s="12" customFormat="1" x14ac:dyDescent="0.2"/>
    <row r="3277" s="12" customFormat="1" x14ac:dyDescent="0.2"/>
    <row r="3278" s="12" customFormat="1" x14ac:dyDescent="0.2"/>
    <row r="3279" s="12" customFormat="1" x14ac:dyDescent="0.2"/>
    <row r="3280" s="12" customFormat="1" x14ac:dyDescent="0.2"/>
    <row r="3281" s="12" customFormat="1" x14ac:dyDescent="0.2"/>
    <row r="3282" s="12" customFormat="1" x14ac:dyDescent="0.2"/>
    <row r="3283" s="12" customFormat="1" x14ac:dyDescent="0.2"/>
    <row r="3284" s="12" customFormat="1" x14ac:dyDescent="0.2"/>
    <row r="3285" s="12" customFormat="1" x14ac:dyDescent="0.2"/>
    <row r="3286" s="12" customFormat="1" x14ac:dyDescent="0.2"/>
    <row r="3287" s="12" customFormat="1" x14ac:dyDescent="0.2"/>
    <row r="3288" s="12" customFormat="1" x14ac:dyDescent="0.2"/>
    <row r="3289" s="12" customFormat="1" x14ac:dyDescent="0.2"/>
    <row r="3290" s="12" customFormat="1" x14ac:dyDescent="0.2"/>
    <row r="3291" s="12" customFormat="1" x14ac:dyDescent="0.2"/>
    <row r="3292" s="12" customFormat="1" x14ac:dyDescent="0.2"/>
    <row r="3293" s="12" customFormat="1" x14ac:dyDescent="0.2"/>
    <row r="3294" s="12" customFormat="1" x14ac:dyDescent="0.2"/>
    <row r="3295" s="12" customFormat="1" x14ac:dyDescent="0.2"/>
    <row r="3296" s="12" customFormat="1" x14ac:dyDescent="0.2"/>
    <row r="3297" s="12" customFormat="1" x14ac:dyDescent="0.2"/>
    <row r="3298" s="12" customFormat="1" x14ac:dyDescent="0.2"/>
    <row r="3299" s="12" customFormat="1" x14ac:dyDescent="0.2"/>
    <row r="3300" s="12" customFormat="1" x14ac:dyDescent="0.2"/>
    <row r="3301" s="12" customFormat="1" x14ac:dyDescent="0.2"/>
    <row r="3302" s="12" customFormat="1" x14ac:dyDescent="0.2"/>
    <row r="3303" s="12" customFormat="1" x14ac:dyDescent="0.2"/>
    <row r="3304" s="12" customFormat="1" x14ac:dyDescent="0.2"/>
    <row r="3305" s="12" customFormat="1" x14ac:dyDescent="0.2"/>
    <row r="3306" s="12" customFormat="1" x14ac:dyDescent="0.2"/>
    <row r="3307" s="12" customFormat="1" x14ac:dyDescent="0.2"/>
    <row r="3308" s="12" customFormat="1" x14ac:dyDescent="0.2"/>
    <row r="3309" s="12" customFormat="1" x14ac:dyDescent="0.2"/>
    <row r="3310" s="12" customFormat="1" x14ac:dyDescent="0.2"/>
    <row r="3311" s="12" customFormat="1" x14ac:dyDescent="0.2"/>
    <row r="3312" s="12" customFormat="1" x14ac:dyDescent="0.2"/>
    <row r="3313" s="12" customFormat="1" x14ac:dyDescent="0.2"/>
    <row r="3314" s="12" customFormat="1" x14ac:dyDescent="0.2"/>
    <row r="3315" s="12" customFormat="1" x14ac:dyDescent="0.2"/>
    <row r="3316" s="12" customFormat="1" x14ac:dyDescent="0.2"/>
    <row r="3317" s="12" customFormat="1" x14ac:dyDescent="0.2"/>
    <row r="3318" s="12" customFormat="1" x14ac:dyDescent="0.2"/>
    <row r="3319" s="12" customFormat="1" x14ac:dyDescent="0.2"/>
    <row r="3320" s="12" customFormat="1" x14ac:dyDescent="0.2"/>
    <row r="3321" s="12" customFormat="1" x14ac:dyDescent="0.2"/>
    <row r="3322" s="12" customFormat="1" x14ac:dyDescent="0.2"/>
    <row r="3323" s="12" customFormat="1" x14ac:dyDescent="0.2"/>
    <row r="3324" s="12" customFormat="1" x14ac:dyDescent="0.2"/>
    <row r="3325" s="12" customFormat="1" x14ac:dyDescent="0.2"/>
    <row r="3326" s="12" customFormat="1" x14ac:dyDescent="0.2"/>
    <row r="3327" s="12" customFormat="1" x14ac:dyDescent="0.2"/>
    <row r="3328" s="12" customFormat="1" x14ac:dyDescent="0.2"/>
    <row r="3329" s="12" customFormat="1" x14ac:dyDescent="0.2"/>
    <row r="3330" s="12" customFormat="1" x14ac:dyDescent="0.2"/>
    <row r="3331" s="12" customFormat="1" x14ac:dyDescent="0.2"/>
    <row r="3332" s="12" customFormat="1" x14ac:dyDescent="0.2"/>
    <row r="3333" s="12" customFormat="1" x14ac:dyDescent="0.2"/>
    <row r="3334" s="12" customFormat="1" x14ac:dyDescent="0.2"/>
    <row r="3335" s="12" customFormat="1" x14ac:dyDescent="0.2"/>
    <row r="3336" s="12" customFormat="1" x14ac:dyDescent="0.2"/>
    <row r="3337" s="12" customFormat="1" x14ac:dyDescent="0.2"/>
    <row r="3338" s="12" customFormat="1" x14ac:dyDescent="0.2"/>
    <row r="3339" s="12" customFormat="1" x14ac:dyDescent="0.2"/>
    <row r="3340" s="12" customFormat="1" x14ac:dyDescent="0.2"/>
    <row r="3341" s="12" customFormat="1" x14ac:dyDescent="0.2"/>
    <row r="3342" s="12" customFormat="1" x14ac:dyDescent="0.2"/>
    <row r="3343" s="12" customFormat="1" x14ac:dyDescent="0.2"/>
    <row r="3344" s="12" customFormat="1" x14ac:dyDescent="0.2"/>
    <row r="3345" s="12" customFormat="1" x14ac:dyDescent="0.2"/>
    <row r="3346" s="12" customFormat="1" x14ac:dyDescent="0.2"/>
    <row r="3347" s="12" customFormat="1" x14ac:dyDescent="0.2"/>
    <row r="3348" s="12" customFormat="1" x14ac:dyDescent="0.2"/>
    <row r="3349" s="12" customFormat="1" x14ac:dyDescent="0.2"/>
    <row r="3350" s="12" customFormat="1" x14ac:dyDescent="0.2"/>
    <row r="3351" s="12" customFormat="1" x14ac:dyDescent="0.2"/>
    <row r="3352" s="12" customFormat="1" x14ac:dyDescent="0.2"/>
    <row r="3353" s="12" customFormat="1" x14ac:dyDescent="0.2"/>
    <row r="3354" s="12" customFormat="1" x14ac:dyDescent="0.2"/>
    <row r="3355" s="12" customFormat="1" x14ac:dyDescent="0.2"/>
    <row r="3356" s="12" customFormat="1" x14ac:dyDescent="0.2"/>
    <row r="3357" s="12" customFormat="1" x14ac:dyDescent="0.2"/>
    <row r="3358" s="12" customFormat="1" x14ac:dyDescent="0.2"/>
    <row r="3359" s="12" customFormat="1" x14ac:dyDescent="0.2"/>
    <row r="3360" s="12" customFormat="1" x14ac:dyDescent="0.2"/>
    <row r="3361" s="12" customFormat="1" x14ac:dyDescent="0.2"/>
    <row r="3362" s="12" customFormat="1" x14ac:dyDescent="0.2"/>
    <row r="3363" s="12" customFormat="1" x14ac:dyDescent="0.2"/>
    <row r="3364" s="12" customFormat="1" x14ac:dyDescent="0.2"/>
    <row r="3365" s="12" customFormat="1" x14ac:dyDescent="0.2"/>
    <row r="3366" s="12" customFormat="1" x14ac:dyDescent="0.2"/>
    <row r="3367" s="12" customFormat="1" x14ac:dyDescent="0.2"/>
    <row r="3368" s="12" customFormat="1" x14ac:dyDescent="0.2"/>
    <row r="3369" s="12" customFormat="1" x14ac:dyDescent="0.2"/>
    <row r="3370" s="12" customFormat="1" x14ac:dyDescent="0.2"/>
    <row r="3371" s="12" customFormat="1" x14ac:dyDescent="0.2"/>
    <row r="3372" s="12" customFormat="1" x14ac:dyDescent="0.2"/>
    <row r="3373" s="12" customFormat="1" x14ac:dyDescent="0.2"/>
    <row r="3374" s="12" customFormat="1" x14ac:dyDescent="0.2"/>
    <row r="3375" s="12" customFormat="1" x14ac:dyDescent="0.2"/>
    <row r="3376" s="12" customFormat="1" x14ac:dyDescent="0.2"/>
    <row r="3377" s="12" customFormat="1" x14ac:dyDescent="0.2"/>
    <row r="3378" s="12" customFormat="1" x14ac:dyDescent="0.2"/>
    <row r="3379" s="12" customFormat="1" x14ac:dyDescent="0.2"/>
    <row r="3380" s="12" customFormat="1" x14ac:dyDescent="0.2"/>
    <row r="3381" s="12" customFormat="1" x14ac:dyDescent="0.2"/>
    <row r="3382" s="12" customFormat="1" x14ac:dyDescent="0.2"/>
    <row r="3383" s="12" customFormat="1" x14ac:dyDescent="0.2"/>
    <row r="3384" s="12" customFormat="1" x14ac:dyDescent="0.2"/>
    <row r="3385" s="12" customFormat="1" x14ac:dyDescent="0.2"/>
  </sheetData>
  <sheetProtection formatCells="0" selectLockedCells="1"/>
  <mergeCells count="104">
    <mergeCell ref="A1:R1"/>
    <mergeCell ref="A2:R2"/>
    <mergeCell ref="G33:K33"/>
    <mergeCell ref="G34:K34"/>
    <mergeCell ref="F28:R28"/>
    <mergeCell ref="A4:K5"/>
    <mergeCell ref="L23:R23"/>
    <mergeCell ref="L6:R7"/>
    <mergeCell ref="M10:N10"/>
    <mergeCell ref="O10:R10"/>
    <mergeCell ref="N3:R5"/>
    <mergeCell ref="L9:O9"/>
    <mergeCell ref="P9:R9"/>
    <mergeCell ref="M11:R11"/>
    <mergeCell ref="E10:G11"/>
    <mergeCell ref="O8:R8"/>
    <mergeCell ref="P39:R39"/>
    <mergeCell ref="N36:O36"/>
    <mergeCell ref="P40:R40"/>
    <mergeCell ref="B39:O39"/>
    <mergeCell ref="B35:F35"/>
    <mergeCell ref="B36:F36"/>
    <mergeCell ref="B40:M40"/>
    <mergeCell ref="G35:K35"/>
    <mergeCell ref="G36:K36"/>
    <mergeCell ref="G37:K37"/>
    <mergeCell ref="L35:M35"/>
    <mergeCell ref="L36:M36"/>
    <mergeCell ref="L37:M37"/>
    <mergeCell ref="P46:R46"/>
    <mergeCell ref="P43:R43"/>
    <mergeCell ref="B48:O48"/>
    <mergeCell ref="P41:R41"/>
    <mergeCell ref="N44:O44"/>
    <mergeCell ref="B44:M44"/>
    <mergeCell ref="N43:O43"/>
    <mergeCell ref="P47:R47"/>
    <mergeCell ref="B42:O42"/>
    <mergeCell ref="B41:M41"/>
    <mergeCell ref="B43:M43"/>
    <mergeCell ref="B47:O47"/>
    <mergeCell ref="B46:O46"/>
    <mergeCell ref="B45:O45"/>
    <mergeCell ref="P42:R42"/>
    <mergeCell ref="P45:R45"/>
    <mergeCell ref="P44:R44"/>
    <mergeCell ref="B63:D63"/>
    <mergeCell ref="A51:O52"/>
    <mergeCell ref="N59:O59"/>
    <mergeCell ref="K59:M59"/>
    <mergeCell ref="A58:C58"/>
    <mergeCell ref="A54:R55"/>
    <mergeCell ref="A57:R57"/>
    <mergeCell ref="P58:R61"/>
    <mergeCell ref="H58:L58"/>
    <mergeCell ref="D58:G58"/>
    <mergeCell ref="A56:R56"/>
    <mergeCell ref="B49:O49"/>
    <mergeCell ref="B50:O50"/>
    <mergeCell ref="M25:R25"/>
    <mergeCell ref="M26:R26"/>
    <mergeCell ref="P37:R37"/>
    <mergeCell ref="N34:O34"/>
    <mergeCell ref="P33:R33"/>
    <mergeCell ref="P36:R36"/>
    <mergeCell ref="N37:O37"/>
    <mergeCell ref="P35:R35"/>
    <mergeCell ref="A30:R31"/>
    <mergeCell ref="N32:O32"/>
    <mergeCell ref="P32:R32"/>
    <mergeCell ref="B37:F37"/>
    <mergeCell ref="P48:R48"/>
    <mergeCell ref="B34:F34"/>
    <mergeCell ref="F29:I29"/>
    <mergeCell ref="K29:R29"/>
    <mergeCell ref="N33:O33"/>
    <mergeCell ref="M27:R27"/>
    <mergeCell ref="B32:F32"/>
    <mergeCell ref="P34:R34"/>
    <mergeCell ref="G32:K32"/>
    <mergeCell ref="L32:M32"/>
    <mergeCell ref="L12:R13"/>
    <mergeCell ref="L16:P16"/>
    <mergeCell ref="L17:P17"/>
    <mergeCell ref="A14:F16"/>
    <mergeCell ref="B19:E19"/>
    <mergeCell ref="B38:M38"/>
    <mergeCell ref="N38:O38"/>
    <mergeCell ref="P38:R38"/>
    <mergeCell ref="A6:K7"/>
    <mergeCell ref="C8:I8"/>
    <mergeCell ref="C27:K27"/>
    <mergeCell ref="B29:D29"/>
    <mergeCell ref="A27:B27"/>
    <mergeCell ref="B33:F33"/>
    <mergeCell ref="A26:B26"/>
    <mergeCell ref="C26:K26"/>
    <mergeCell ref="A25:D25"/>
    <mergeCell ref="E25:K25"/>
    <mergeCell ref="D24:R24"/>
    <mergeCell ref="A24:C24"/>
    <mergeCell ref="N35:O35"/>
    <mergeCell ref="L33:M33"/>
    <mergeCell ref="L34:M34"/>
  </mergeCells>
  <phoneticPr fontId="0" type="noConversion"/>
  <hyperlinks>
    <hyperlink ref="F20" r:id="rId1"/>
    <hyperlink ref="C20" r:id="rId2"/>
  </hyperlinks>
  <printOptions horizontalCentered="1" verticalCentered="1"/>
  <pageMargins left="0.31496062992125984" right="0.19685039370078741" top="0.15748031496062992" bottom="0.19685039370078741" header="0.15748031496062992" footer="0.19685039370078741"/>
  <pageSetup paperSize="9" scale="71"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Contract-Application</vt:lpstr>
      <vt:lpstr>'Contract-Application'!Print_Area</vt:lpstr>
    </vt:vector>
  </TitlesOfParts>
  <Company>SIA BT 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Juris Zelčs</dc:creator>
  <cp:lastModifiedBy>Inga Kanasta</cp:lastModifiedBy>
  <cp:lastPrinted>2023-09-28T09:16:38Z</cp:lastPrinted>
  <dcterms:created xsi:type="dcterms:W3CDTF">2000-06-19T12:43:41Z</dcterms:created>
  <dcterms:modified xsi:type="dcterms:W3CDTF">2024-09-23T11:53:26Z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